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450" tabRatio="793" firstSheet="2" activeTab="9"/>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 r:id="rId19"/>
  </externalReferences>
  <definedNames>
    <definedName name="Contract_type">'[1]Drop-down'!$E$2:$E$3</definedName>
    <definedName name="Themes">'[1]Drop-down'!$C$2:$C$8</definedName>
    <definedName name="Type_Link">'[1]Drop-down'!$F$2:$F$7</definedName>
    <definedName name="YesNo">'[1]Drop-down'!$D$2:$D$3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29" l="1"/>
  <c r="D7" i="31"/>
  <c r="B2" i="31" l="1"/>
  <c r="C7" i="6" l="1"/>
  <c r="E8" i="5"/>
  <c r="D8" i="4"/>
  <c r="F9" i="3"/>
  <c r="H8" i="27"/>
  <c r="E7" i="12"/>
  <c r="D7" i="30"/>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<sst xmlns="http://schemas.openxmlformats.org/spreadsheetml/2006/main" count="719" uniqueCount="480">
  <si>
    <t xml:space="preserve"> (Název OCP přepište ve žlutém poli, tím se název propíše do všech šablon)</t>
  </si>
  <si>
    <t>informace na individuálním základě</t>
  </si>
  <si>
    <t>Šablony pro uveřejňování informací obchodníky s cennými papíry (pracovní pomůcka pro OCP třídy 2)</t>
  </si>
  <si>
    <t>Tyto šabony vyplní obchodníci s cennými papíry, kteří nesplňují podmínky čl. 12 odst. 1 IFR pro to, aby mohli být považováni za malé a nepropojené investiční podniky (OCP třídy 2)</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</si>
  <si>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</si>
  <si>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Přehled</t>
  </si>
  <si>
    <t>Zkratka šablony/ tabulky</t>
  </si>
  <si>
    <t xml:space="preserve">Název </t>
  </si>
  <si>
    <t>Vazba na legislativu</t>
  </si>
  <si>
    <t>Povinná osoba  vyplňuje: ANO/NE</t>
  </si>
  <si>
    <t>Poznámka</t>
  </si>
  <si>
    <t>Cíle a zásady řízení rizik</t>
  </si>
  <si>
    <t>IF RM1</t>
  </si>
  <si>
    <t>Stručné prohlášení o riziku schválené vedoucím orgánem</t>
  </si>
  <si>
    <t>čl. 47 IFR</t>
  </si>
  <si>
    <t>IF RM2</t>
  </si>
  <si>
    <t>Cíle a zásady řízení rizik včetně strategie a procesů řízení rizik</t>
  </si>
  <si>
    <t>Správa a řízení</t>
  </si>
  <si>
    <t>IF G1</t>
  </si>
  <si>
    <t>Funkce zastávané v orgánech jiných právnických osob členy vedoucího orgánu OCP</t>
  </si>
  <si>
    <t>čl. 48 písm. a) IFR</t>
  </si>
  <si>
    <t>IF G2</t>
  </si>
  <si>
    <t>Politika různorodosti a zřízení výboru pro rizika</t>
  </si>
  <si>
    <t>čl. 48 písm. b) a c) IFR</t>
  </si>
  <si>
    <t>Zpřístupňování informací o kapitálu</t>
  </si>
  <si>
    <t>EU I CC1.01</t>
  </si>
  <si>
    <t>Složení regulatorního kapitálu</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</si>
  <si>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</si>
  <si>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EU I CC2</t>
  </si>
  <si>
    <t>Kapitál: Sesouhlasení regulatorního kapitálu s rozvahou v auditované účetní závěrce</t>
  </si>
  <si>
    <r>
      <t>čl. 49(1)(a) IFR a přílohy VI a VII ITS k výkaznictví a uveřejňování investičními podniky</t>
    </r>
    <r>
      <rPr>
        <vertAlign val="superscript"/>
        <sz val="11"/>
        <rFont val="Calibri"/>
        <family val="2"/>
        <charset val="238"/>
        <scheme val="minor"/>
      </rPr>
      <t>(*)</t>
    </r>
  </si>
  <si>
    <t>EU I CCA</t>
  </si>
  <si>
    <t>Kapitál: Hlavní rysy vlastních nástrojů vydaných investičním podnikem</t>
  </si>
  <si>
    <r>
      <t>čl. 49(1)(b) IFR a přílohy VI a VII ITS k výkaznictví a uveřejňování  investičními podniky</t>
    </r>
    <r>
      <rPr>
        <vertAlign val="superscript"/>
        <sz val="11"/>
        <rFont val="Calibri"/>
        <family val="2"/>
        <charset val="238"/>
        <scheme val="minor"/>
      </rPr>
      <t>(*)</t>
    </r>
  </si>
  <si>
    <t>Kapitálové požadavky</t>
  </si>
  <si>
    <t>IF KP1</t>
  </si>
  <si>
    <t>Kapitálové požadavky - kvantitativní informace</t>
  </si>
  <si>
    <t>čl. 50  písm. c) a d) IFR</t>
  </si>
  <si>
    <t>IF KP2</t>
  </si>
  <si>
    <t>Kapitálové požadavky - hodnocení přiměřenosti vnitřně stanoveného kapitálu</t>
  </si>
  <si>
    <t>čl. 50 písm. a) a b) IFR</t>
  </si>
  <si>
    <t>Odměňování</t>
  </si>
  <si>
    <t>IF O1</t>
  </si>
  <si>
    <t>Informace o odměňování - část první</t>
  </si>
  <si>
    <t>čl. 51(a), (b) IFR</t>
  </si>
  <si>
    <t>IF O2</t>
  </si>
  <si>
    <t>Informace o odměňování - část druhá</t>
  </si>
  <si>
    <t>čl. 51(c) IFR</t>
  </si>
  <si>
    <t xml:space="preserve">Zpřístupňování investiční politiky </t>
  </si>
  <si>
    <t>IF IP1</t>
  </si>
  <si>
    <t>Podíl hlasovacích práv</t>
  </si>
  <si>
    <r>
      <t>čl. 52(1)(a) IFR a RTS k uveřejňování investiční politiky</t>
    </r>
    <r>
      <rPr>
        <vertAlign val="superscript"/>
        <sz val="11"/>
        <rFont val="Calibri"/>
        <family val="2"/>
        <charset val="238"/>
        <scheme val="minor"/>
      </rPr>
      <t>(**)</t>
    </r>
  </si>
  <si>
    <t>Uveřejní pouze OCP, jejichž hodnota rozvahových a podrozvahových aktiv je větší než 100 mil EUR (v průměru za předchozí 4 roky)</t>
  </si>
  <si>
    <t>IF IP2</t>
  </si>
  <si>
    <t>Hlasování</t>
  </si>
  <si>
    <r>
      <t>čl. 52(1)(b) IFR a RTS k uveřejňování investiční politiky</t>
    </r>
    <r>
      <rPr>
        <vertAlign val="superscript"/>
        <sz val="11"/>
        <rFont val="Calibri"/>
        <family val="2"/>
        <charset val="238"/>
        <scheme val="minor"/>
      </rPr>
      <t>(**)</t>
    </r>
  </si>
  <si>
    <t>IF IP3</t>
  </si>
  <si>
    <t>Zmocněné poradenské podniky</t>
  </si>
  <si>
    <r>
      <t>čl. 52(1)(c) IFR a RTS k uveřejňování investiční politiky</t>
    </r>
    <r>
      <rPr>
        <vertAlign val="superscript"/>
        <sz val="11"/>
        <rFont val="Calibri"/>
        <family val="2"/>
        <charset val="238"/>
        <scheme val="minor"/>
      </rPr>
      <t>(**)</t>
    </r>
  </si>
  <si>
    <t>IF IP4</t>
  </si>
  <si>
    <t>Pokyny k hlasování</t>
  </si>
  <si>
    <r>
      <t>čl. 52(1)(d) IFR a RTS k uveřejňování investiční politiky</t>
    </r>
    <r>
      <rPr>
        <vertAlign val="superscript"/>
        <sz val="11"/>
        <rFont val="Calibri"/>
        <family val="2"/>
        <charset val="238"/>
        <scheme val="minor"/>
      </rPr>
      <t>(**)</t>
    </r>
  </si>
  <si>
    <t>ESG rizika</t>
  </si>
  <si>
    <t>IF ESG</t>
  </si>
  <si>
    <t>Informace o ESG rizicích</t>
  </si>
  <si>
    <t>čl. 53 IFR</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</si>
  <si>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</si>
  <si>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</si>
  <si>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t>IF RM1:  Stručné prohlášení o riziku schválené</t>
    </r>
    <r>
      <rPr>
        <b/>
        <sz val="12"/>
        <color theme="1"/>
        <rFont val="Calibri"/>
        <family val="2"/>
        <scheme val="minor"/>
      </rPr>
      <t xml:space="preserve"> vedoucím orgánem</t>
    </r>
  </si>
  <si>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</si>
  <si>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t>Informace uveřejní OCP třídy 2.</t>
  </si>
  <si>
    <t>Informace platné k datu:</t>
  </si>
  <si>
    <t>zde vyplněné datum se vyplní do ostatních listů Šablon</t>
  </si>
  <si>
    <t>a</t>
  </si>
  <si>
    <t>Volný text</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</si>
  <si>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</si>
  <si>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t xml:space="preserve">IF RM2:  Cíle a zásady řízení rizik </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</si>
  <si>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</si>
  <si>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</si>
  <si>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</si>
  <si>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 se zaměřením na riziko pro zákazníka, pro trh a pro podnik</t>
  </si>
  <si>
    <t>IF G1:  Funkce zastávané v orgánech jiných právnických osob členy vedoucího orgánu OCP</t>
  </si>
  <si>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</si>
  <si>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t>dynamická tabulka - počet řádků se přizpůsobí podle počtu členů vedoucího orgánu OCP</t>
  </si>
  <si>
    <t>Funkce zastávané v orgánech jiných právnických osob jednotlivými členy vedoucího orgánu OCP (*):</t>
  </si>
  <si>
    <t>Počet funkcí</t>
  </si>
  <si>
    <t>Člen vedoucího orgánu - titul, jméno, příjmení, funkce</t>
  </si>
  <si>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</si>
  <si>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</si>
  <si>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</si>
  <si>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b</t>
  </si>
  <si>
    <t xml:space="preserve">Vazba na legislativu </t>
  </si>
  <si>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</si>
  <si>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</si>
  <si>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 (</t>
    </r>
    <r>
      <rPr>
        <sz val="11"/>
        <rFont val="Calibri"/>
        <family val="2"/>
      </rPr>
      <t>*)</t>
    </r>
  </si>
  <si>
    <t>Výbor pro rizika</t>
  </si>
  <si>
    <t>čl. 48 písm. c) nařízení EP a Rady (EU) č. 2019/2033 (IFR)</t>
  </si>
  <si>
    <t>Byl zřízen výbor pro rizika  -  ano/ne (komentář proč ne (**))</t>
  </si>
  <si>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</si>
  <si>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</si>
  <si>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</si>
  <si>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Pokud nebyl zřízen výbor pro rizika, je nutné tuto skutečnost také uvést.</t>
  </si>
  <si>
    <t>EU I CC1.01 – Složení regulatorního kapitálu</t>
  </si>
  <si>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</si>
  <si>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t>v jednotkách Kč</t>
  </si>
  <si>
    <t>a)</t>
  </si>
  <si>
    <t>b)</t>
  </si>
  <si>
    <t>Výše (*)</t>
  </si>
  <si>
    <t>Zdroj založený na referenčních číslech/písmenech rozvahy v auditované účetní závěrce</t>
  </si>
  <si>
    <t xml:space="preserve">Kmenový kapitál tier 1: nástroje a rezervy (**)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</si>
  <si>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</si>
  <si>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</si>
  <si>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</si>
  <si>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</si>
  <si>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</si>
  <si>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</si>
  <si>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</si>
  <si>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</si>
  <si>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</si>
  <si>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</si>
  <si>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</si>
  <si>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</si>
  <si>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</si>
  <si>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</si>
  <si>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</si>
  <si>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</si>
  <si>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</si>
  <si>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</si>
  <si>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</si>
  <si>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</si>
  <si>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</si>
  <si>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</si>
  <si>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</si>
  <si>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</si>
  <si>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</si>
  <si>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</si>
  <si>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</si>
  <si>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</si>
  <si>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</si>
  <si>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</si>
  <si>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</si>
  <si>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</si>
  <si>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</si>
  <si>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</si>
  <si>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</si>
  <si>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</si>
  <si>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</si>
  <si>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</si>
  <si>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</si>
  <si>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</si>
  <si>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</si>
  <si>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</si>
  <si>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</si>
  <si>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</si>
  <si>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</si>
  <si>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</si>
  <si>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</si>
  <si>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EU I CC2: Kapitál: Sesouhlasení regulatorního kapitálu s rozvahou v auditované účetní závěrce</t>
  </si>
  <si>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</si>
  <si>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t>Flexibilní/dynamická šablona (*)</t>
  </si>
  <si>
    <t>Pro účely uveřejnění informací na individuálním základě se vyplní jen sloupce a, c, sloupec b se ponechá prázdný.</t>
  </si>
  <si>
    <t>c</t>
  </si>
  <si>
    <t>Rozvaha dle zveřejněné/ auditované účetní závěrky</t>
  </si>
  <si>
    <t>Podle regulatorní konsolidace</t>
  </si>
  <si>
    <t>Křížový odkaz na EU IF CC1 (**)</t>
  </si>
  <si>
    <t>Ke konci období</t>
  </si>
  <si>
    <t>Aktiva – rozdělení podle kategorií aktiv v rozvaze ve zveřejněné/auditované účetní závěrce</t>
  </si>
  <si>
    <t>xxx</t>
  </si>
  <si>
    <t>Aktiva celkem</t>
  </si>
  <si>
    <t>Závazky – rozdělení podle kategorií závazků v rozvaze ve zveřejněné/auditované účetní závěrce</t>
  </si>
  <si>
    <t>Závazky celkem</t>
  </si>
  <si>
    <t>Vlastní kapitál</t>
  </si>
  <si>
    <t>Vlastní kapitál celkem</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</si>
  <si>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</si>
  <si>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Odkaz ve sloupci c) šablony EU I CC2 bude propojen s odkazem uvedeným ve sloupci b) šablony EU I CC1.01 - viz příloha VII (Pokyny k šablonám), bod 10 prováděcího nařízení Komise (EU) 2021/2284 - ITS k výkaznictví a uveřejňování investičními podniky.</t>
  </si>
  <si>
    <t>EU I CCA: Kapitál: Hlavní rysy vlastních nástrojů vydaných investičním podnikem</t>
  </si>
  <si>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</si>
  <si>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</si>
  <si>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</si>
  <si>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</si>
  <si>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</si>
  <si>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</si>
  <si>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</si>
  <si>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Emitent</t>
  </si>
  <si>
    <t>Specifický identifikační kód (např. CUSIP, ISIN nebo Bloomberg v případě soukromé investice)</t>
  </si>
  <si>
    <t>Veřejná nebo soukromá investice</t>
  </si>
  <si>
    <t>Právní předpisy, jimiž se nástroj řídí</t>
  </si>
  <si>
    <t>Typ nástroje (typy upřesní každá jurisdikce) (*) (**)</t>
  </si>
  <si>
    <t>Objem uznaný v regulatorním kapitálu (v milionech, k poslednímu datu vykazování)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</si>
  <si>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</si>
  <si>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</si>
  <si>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</si>
  <si>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</si>
  <si>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</si>
  <si>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</si>
  <si>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</si>
  <si>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</si>
  <si>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</si>
  <si>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</si>
  <si>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</si>
  <si>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</si>
  <si>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</si>
  <si>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</si>
  <si>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</si>
  <si>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</si>
  <si>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</si>
  <si>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</si>
  <si>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</si>
  <si>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</si>
  <si>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</si>
  <si>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</si>
  <si>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</si>
  <si>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</si>
  <si>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</si>
  <si>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</si>
  <si>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</si>
  <si>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</si>
  <si>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</si>
  <si>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</si>
  <si>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</si>
  <si>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</si>
  <si>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</si>
  <si>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položka relevantní, uveďte „nepoužije se“.</t>
  </si>
  <si>
    <t>(*)  Nástroje Tier 1 uveřejněné za ČR v tabulce EBA jsou: kmenové akcie, podíl, družstevní podíl</t>
  </si>
  <si>
    <t>(**) Ostatní nástroje: podřízený dluh v Tier 2</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</si>
  <si>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</si>
  <si>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</si>
  <si>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Položka</t>
  </si>
  <si>
    <t>Částka (*)</t>
  </si>
  <si>
    <t>Trvalý minimální kapitálový požadavek</t>
  </si>
  <si>
    <t>Požadavek dle fixních režijních nákladů</t>
  </si>
  <si>
    <t>Celkový požadavek dle K-faktorů</t>
  </si>
  <si>
    <t>Požadavek dle K-faktorů (v rozpadu ve vztahu k rizikům)</t>
  </si>
  <si>
    <t>součet K-faktorů ve vztahu k riziku pro zákazníka</t>
  </si>
  <si>
    <t>součet K-faktorů ve vztahu k riziku pro trh</t>
  </si>
  <si>
    <t>součet K-faktorů ve vztahu k riziku pro podnik</t>
  </si>
  <si>
    <t>(*) Údaje v této šabloně musí odpovídat hodnotám předloženým v obezřetnostním výkazu if_class2_ind po auditu.</t>
  </si>
  <si>
    <t>IF KP2:   Kapitálové požadavky -  hodnocení přiměřenosti vnitřně stanoveného kapitálu</t>
  </si>
  <si>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</si>
  <si>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t xml:space="preserve">Shrnutí přístupu </t>
    </r>
    <r>
      <rPr>
        <b/>
        <sz val="11"/>
        <rFont val="Calibri"/>
        <family val="2"/>
        <charset val="238"/>
        <scheme val="minor"/>
      </rPr>
      <t>OCP k hodnocení přiměřenosti jeho vnitřně stanoveného kapitálu vzhledem k současným a budoucím činnostem</t>
    </r>
  </si>
  <si>
    <t>volný text</t>
  </si>
  <si>
    <t>1. Shrnutí přístupu</t>
  </si>
  <si>
    <t>Čl. 50 písm. a) nařízení EP a Rady (EU) č. 20192/033 (IFR).</t>
  </si>
  <si>
    <t>Tato tabulka se uveřejňuje pouze na vyžádání ČNB.</t>
  </si>
  <si>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</si>
  <si>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1.  Výsledek interního postupu pro hodnocení kapitálové přiměřenosti</t>
  </si>
  <si>
    <t>Čl. 50 písm. b) nařízení EP a Rady (EU) č. 20192/033 (IFR).</t>
  </si>
  <si>
    <t>2.  Složení dodatečně stanoveného kapitálu</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</si>
  <si>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</si>
  <si>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</si>
  <si>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</si>
  <si>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</si>
  <si>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</si>
  <si>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písm. a)</t>
  </si>
  <si>
    <t>Kritéria pro přiznání pohyblivé složky odměny</t>
  </si>
  <si>
    <t>Zásady pro výplatu odměn prostřednictvím nástrojů</t>
  </si>
  <si>
    <t>Zásady pro oddálení splatnosti odměny (deferral)</t>
  </si>
  <si>
    <t>Kritéria pro převedení odměny (vesting)</t>
  </si>
  <si>
    <t>Způsob zajištění toho, že zásady odměňování jsou genderově neutrální</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</si>
  <si>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</si>
  <si>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</si>
  <si>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</si>
  <si>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</si>
  <si>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</si>
  <si>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</si>
  <si>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</si>
  <si>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</si>
  <si>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</si>
  <si>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</si>
  <si>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</si>
  <si>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</si>
  <si>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</si>
  <si>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</si>
  <si>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</si>
  <si>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</si>
  <si>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</si>
  <si>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</si>
  <si>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</si>
  <si>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</si>
  <si>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</si>
  <si>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</si>
  <si>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</si>
  <si>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</si>
  <si>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</si>
  <si>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</si>
  <si>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</si>
  <si>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</si>
  <si>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</si>
  <si>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</si>
  <si>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</si>
  <si>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</si>
  <si>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</si>
  <si>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</si>
  <si>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</si>
  <si>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</si>
  <si>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</si>
  <si>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</si>
  <si>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</si>
  <si>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</si>
  <si>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</si>
  <si>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</si>
  <si>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</si>
  <si>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</si>
  <si>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</si>
  <si>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</si>
  <si>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</si>
  <si>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</si>
  <si>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</si>
  <si>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</si>
  <si>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</si>
  <si>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IF IP1 - Podíl hlasovacích práv</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</si>
  <si>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</si>
  <si>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</si>
  <si>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dynamická tabulka - počet řádků se přizpůsobí podle počtu uveřejňovaných společností</t>
  </si>
  <si>
    <t>Komentář k podmínkám uveřejňování informací o investiční politice je uveden pod tabulkou.</t>
  </si>
  <si>
    <t>Země</t>
  </si>
  <si>
    <t>Hospodářské odvětví</t>
  </si>
  <si>
    <t>Název společnosti</t>
  </si>
  <si>
    <t>Identifikační kód společnosti (LEI)</t>
  </si>
  <si>
    <t>Podíl hlasovacích práv spojených s akciemi, která investiční podnik přímo nebo nepřímo drží, jak je stanoveno v čl. 52 odst. 2</t>
  </si>
  <si>
    <t>d</t>
  </si>
  <si>
    <t>e</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</si>
  <si>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</si>
  <si>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Komentář k uveřejňování investiční politiky:</t>
  </si>
  <si>
    <t>Prahy významnosti pro aplikaci požadavku na zveřejnění:</t>
  </si>
  <si>
    <t>1) rozvahová + podrozvahová aktiva příslušného investičního podniku (OCP) jsou vyšší než 100 milionů EUR (průměr za čtyřleté období bezprostředně předcházející danému finančnímu roku)</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</si>
  <si>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</si>
  <si>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</si>
  <si>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IF IP2 - Hlasování</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</si>
  <si>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</si>
  <si>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Komentář k podmínkám uveřejňování informací o investiční politice je pod tabulkou.</t>
  </si>
  <si>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</si>
  <si>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</si>
  <si>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</si>
  <si>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</si>
  <si>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</si>
  <si>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</si>
  <si>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</si>
  <si>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</si>
  <si>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</si>
  <si>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</si>
  <si>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</si>
  <si>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</si>
  <si>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</si>
  <si>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</si>
  <si>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</si>
  <si>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</si>
  <si>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</si>
  <si>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</si>
  <si>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</si>
  <si>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</si>
  <si>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</si>
  <si>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</si>
  <si>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</si>
  <si>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</si>
  <si>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</si>
  <si>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</si>
  <si>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</si>
  <si>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</si>
  <si>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</si>
  <si>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</si>
  <si>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</si>
  <si>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</si>
  <si>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</si>
  <si>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</si>
  <si>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</si>
  <si>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</si>
  <si>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</si>
  <si>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</si>
  <si>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</si>
  <si>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</si>
  <si>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</si>
  <si>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</si>
  <si>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</si>
  <si>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</si>
  <si>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</si>
  <si>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</si>
  <si>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</si>
  <si>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</si>
  <si>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</si>
  <si>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</si>
  <si>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</si>
  <si>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</si>
  <si>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</si>
  <si>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</si>
  <si>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</si>
  <si>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</si>
  <si>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</si>
  <si>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</si>
  <si>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</si>
  <si>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</si>
  <si>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</si>
  <si>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uveřejní OCP třídy 2, jejichž hodnota rozvahových a podrozvahových aktiv v průběhu 4-letého období bezprostředně předcházejícího danému účetnímu období je větší než 100 mil EUR.</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</si>
  <si>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</si>
  <si>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</si>
  <si>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</si>
  <si>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</si>
  <si>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</si>
  <si>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</si>
  <si>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</si>
  <si>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</si>
  <si>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</si>
  <si>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V oblasti řízení rizik Společnost vychází z příslušných ustanovení zákona č. 256/2004 Sb., o podnikání na kapitálovém trhu, v platném znění a nařízení IFR. V rámci organizační struktury Společnosti je činnost řízení rizik zajištěna risk manažerem, který je současně členem řídícího orgánu Společnosti. Společnost nemá povolení k činností obchodování na vlastní účet a nemá obchodní portfolio. Činnost Společnosti má těžiště zejména v poskytování investiční služby příjímání a předávání pokynu a obhospodařování individuálních portfolií zákazníků. Z tohoto titulu jsou pro společnost relevantní zejména rizika vyplývající ze vztahu k zákazníkovi a operační riziko.</t>
  </si>
  <si>
    <t>Společnost neobchoduje na vlastní účet, resp. nedrží investiční nástroje v obchodním portfoliu. Z tohoto důvodu Společnost nestanovuje kapitálový požadavek k riziku koncentrace, ale sleduje koncentraci pohledávek z vlastních vkladů a vkladů na hromadných zákaznických účtech u úvěrových institucí a koncentraci zdrojů svých výnosů. Riziko koncentrace je řízeno prostřednictvím pravidelného hodnocení příslušných třetích osob (bank) a protistran.</t>
  </si>
  <si>
    <t>Společnost řídí likviditu zejména ohledně svých peněžních závazků vyplývajících ze své provozní a obchodní činnosti a případně nakládání s vlastním majetkem. Likvidita je měřena, sledována a kontrolována v každé z hlavních měn (CZK, EUR, XXX).  Společnost také stanovuje hodnotu tzv. Assets under Management. Jedná se o ukazatel resp. hodnotu, která zajišťuje společnosti dostatečnou likviditu v podobě příjmu z poskytovaných investičních služeb.</t>
  </si>
  <si>
    <r>
      <rPr>
        <u/>
        <sz val="11"/>
        <color rgb="FF000000"/>
        <rFont val="Calibri"/>
        <family val="2"/>
        <charset val="238"/>
        <scheme val="minor"/>
      </rPr>
      <t>Riziko pro zákazníka</t>
    </r>
    <r>
      <rPr>
        <sz val="11"/>
        <color rgb="FF000000"/>
        <rFont val="Calibri"/>
        <family val="2"/>
        <scheme val="minor"/>
      </rPr>
      <t xml:space="preserve">
Riziko pro zákazníka souvisí s poskytováním investičních služeb příjímání a předávání pokynů, obhodpodařování individuálního portfolia zákazníka a investičního poradenství. Rizika pro zákazníka plynoucí z těchto činností jsou měřena prostřednictvím K-faktorů K-CMH, K-COH, K-ASA a K-AUM. Riziko vyplývající z držení klientských prostředků je řízeno prostřednictvím vedení peněžních účtů ve zvláštním režimu u renomovaných bank. Peněžní prostředky na těchto účtech jsou odděleny od peněžních prostředků Společnosti. Společnost dále stanovuje kapitálový požadavek v souvislosti s objemem přijatých a předaných anebo provedených pokynů zákazníka. Riziko vyplývající z těchto služeb má charakter spíše operačního rizika a Společnost ho řídí nastavením řídícího a kontrolního systému a kvalitní IT podporou. Riziko vyplávající pro zákazníka z vedení zaknihované evidence cenných papírů společností je rovněž součástí rizika operačního a Společnost jej řídí shodně jako v předchozím případu. Obdobné platí i pro riziko vyplývající z poskytování služby obhospodařování individuálních portfolií zákazníků a poskytování investičního poradenství. Riziko pro zákazníka je měřeno objemem takto spravovaných aktiv. Společnost jej řídí nastavením investičních limitů, které jsou výsledkem vyhodnocení vhodnosti dané investiční strategie každého jednotlivého zákazníka.
</t>
    </r>
    <r>
      <rPr>
        <u/>
        <sz val="11"/>
        <color rgb="FF000000"/>
        <rFont val="Calibri"/>
        <family val="2"/>
        <charset val="238"/>
        <scheme val="minor"/>
      </rPr>
      <t>Riziko pro trh</t>
    </r>
    <r>
      <rPr>
        <sz val="11"/>
        <color rgb="FF000000"/>
        <rFont val="Calibri"/>
        <family val="2"/>
        <scheme val="minor"/>
      </rPr>
      <t xml:space="preserve">
Společnost nemá povolení k investiční službě obchodování na vlastní účet, a tedy nedrží investiční nástroje v obchodním portfoliu. Společnost nestanovuje kapitálový požadavek k tržnímu riziku.
</t>
    </r>
    <r>
      <rPr>
        <u/>
        <sz val="11"/>
        <color rgb="FF000000"/>
        <rFont val="Calibri"/>
        <family val="2"/>
        <charset val="238"/>
        <scheme val="minor"/>
      </rPr>
      <t>Riziko pro podnik</t>
    </r>
    <r>
      <rPr>
        <sz val="11"/>
        <color rgb="FF000000"/>
        <rFont val="Calibri"/>
        <family val="2"/>
        <scheme val="minor"/>
      </rPr>
      <t xml:space="preserve">
Společnost neobchoduje na vlastní účet, resp. nedrží investiční nástroje v obchodním portfoliu, avšak obchoduje svým jménem a na účet zákazníků. Z tohoto důvodu je pro Společnost relevantní stanovení kapitálového požadavku k riziku pro podnik, a to prostřednictvím K-faktoru DTF.</t>
    </r>
  </si>
  <si>
    <t>Ing. Tomáš Kocourek, předseda představenstva</t>
  </si>
  <si>
    <t>Ing. et Ing. Radek Stacha, člen představenstva</t>
  </si>
  <si>
    <t>Ing. Mgr. Josef Eim, předseda dozorčí rady</t>
  </si>
  <si>
    <t xml:space="preserve">Společnost si uvědomuje důležitost aplikování politiky rozmanitosti. Rozmanitost neboli diverzita je koncept, jehož cílem je vytvořit ve Společnosti takové podmínky, které umožní všem lidem, bez ohledu na jejich individuální odlišnosti, plně rozvinout jejich osobní potenciál. 
Společnost se hlásí k diverzitě jako k jedné ze svých hodnot a cílů. Jedním ze způsobu, jak přístup vedení společnosti deklaruje a uvádí v praxi, jsou popsané cíle a nástroje na podporu diverzity, napojené na celkovou strategii společnosti. Společnost uplatňuje politiku rozmanitosti jak při výběru členů vedoucích orgánů, tak i při náboru zaměstnanců společnosti. Politiky rozmanitosti má Společnost zavedeny v rámci svých vnitřních předpisů.
Společnost zajišťuje transparentnost při přijímání nových zaměstnanců a zaměstnankyň a podporuje vyrovnané zastoupení žen a mužů ve vedoucích a důležitých pozicích, což vnímá jako základní nástroje k zajištění vyšší míry diverzity. Společnost při náboru dbá především na znalosti, zkušenosti, kvality a pracovně-osobnostní charakteristiky uchazečů tak, aby byl dán ev. prostor všem. Pohlaví, věk, národnost, barva pleti atp. nehrajou při náboru a osobních pohovorech s kandidáty žádnou roli.   
U stávajících zaměstnanců a zaměstnankyň je podporován jejich rozvoj, mentoring, vzdělávání ev. koučing. Velkou mírou se rovněž dbá na slaďování pracovního a soukromého života, a to pomocí vhodných a flexibilních forem práce a rozvržení pracovní doby. Zaměstnancům Společnosti jsou nabízeny v široké míře firemní benefity a délka dovolených je prodloužena na šest týdnů.  
Společnost tuto problematiku neustále sleduje a pravidelně vyhodnocuje potřeby zaměstnanců prostřednictvím dotazníků spokojenosti, firemních akcí a osobních pohovorů s vedením Společnosti. </t>
  </si>
  <si>
    <t>NE; zřízení výboru pro rizika není přiměřené velikosti a složitosti společnosti</t>
  </si>
  <si>
    <t>VK_1</t>
  </si>
  <si>
    <t>VK_2</t>
  </si>
  <si>
    <t>VK_5</t>
  </si>
  <si>
    <t>A_9</t>
  </si>
  <si>
    <t>1.</t>
  </si>
  <si>
    <t>Pokladní hotovost</t>
  </si>
  <si>
    <t>2.</t>
  </si>
  <si>
    <t>Pohledávky za bankami a družstevními záložnami</t>
  </si>
  <si>
    <t>4.</t>
  </si>
  <si>
    <t>Pohledávky za nebankovními subjekty</t>
  </si>
  <si>
    <t>5.</t>
  </si>
  <si>
    <t>Dluhové cenné papíry</t>
  </si>
  <si>
    <t>6.</t>
  </si>
  <si>
    <t>Akcie, podílové listy a ostatní podíly</t>
  </si>
  <si>
    <t>7.</t>
  </si>
  <si>
    <t>Účasti s podstatným a rozhodujícím vlivem</t>
  </si>
  <si>
    <t>9.</t>
  </si>
  <si>
    <t>Dlouhodobý nehmotný majetek</t>
  </si>
  <si>
    <t>10.</t>
  </si>
  <si>
    <t>Dlouhodobý hmotný majetek</t>
  </si>
  <si>
    <t>11.</t>
  </si>
  <si>
    <t>Ostatní aktiva</t>
  </si>
  <si>
    <t>12.</t>
  </si>
  <si>
    <t>Pohledávky z upsaného základního kapitálu</t>
  </si>
  <si>
    <t>13.</t>
  </si>
  <si>
    <t>Náklady a příjmy příštích období</t>
  </si>
  <si>
    <t>Závazky vůči bankám a družstevním záložnám</t>
  </si>
  <si>
    <t>Závazky vůči nebankovním subjektům</t>
  </si>
  <si>
    <t>Ostatní pasiva</t>
  </si>
  <si>
    <t>Výnosy a výdaje příštích období</t>
  </si>
  <si>
    <t>Rezervy</t>
  </si>
  <si>
    <t>Základní kapitál</t>
  </si>
  <si>
    <t>3.</t>
  </si>
  <si>
    <t>Rezervní fondy a ostatní fondy ze zisku</t>
  </si>
  <si>
    <t>Kapitálové fondy</t>
  </si>
  <si>
    <t>Nerozdělený zisk nebo neuhrazená ztráta z předchozích období</t>
  </si>
  <si>
    <t>Zisk nebo ztráta za účetní období</t>
  </si>
  <si>
    <t>Colosseum a.s.</t>
  </si>
  <si>
    <t>nebyl přidělen</t>
  </si>
  <si>
    <t>soukromá</t>
  </si>
  <si>
    <t>Zákon č. 90/2012 Sb., o obchodních korporacích</t>
  </si>
  <si>
    <t>kmenové akcie</t>
  </si>
  <si>
    <t>27 mil. Kč</t>
  </si>
  <si>
    <t>270 ks akcie na jméno v zaknihované podobě ve jmenovité hodnotě 100 000,- Kč</t>
  </si>
  <si>
    <t>jmenovitá hodnota emitovaných akcií – tj. 100 000,- Kč</t>
  </si>
  <si>
    <t>nepoužije se</t>
  </si>
  <si>
    <t>vlastní kapitál akcionářů</t>
  </si>
  <si>
    <t>věčný</t>
  </si>
  <si>
    <t>žádná splatnost</t>
  </si>
  <si>
    <t>ne</t>
  </si>
  <si>
    <t>pohyblivá</t>
  </si>
  <si>
    <t>zcela podle uvážení</t>
  </si>
  <si>
    <t>nekumulativní</t>
  </si>
  <si>
    <t>nekonvertibilní</t>
  </si>
  <si>
    <t>ano</t>
  </si>
  <si>
    <t>rozhodnutí valné hromady</t>
  </si>
  <si>
    <t>celé i částečné</t>
  </si>
  <si>
    <t>trvalé i dočastné</t>
  </si>
  <si>
    <t>Společnost udržovala svůj stanovený kapitál ve struktuře a na úrovni požadavků na kapitál stanovených na individuálním základě podle pravidel IFR navýšený o dodatečné kapitálové požadavky. Společnost neplánuje výraznou změnu v rozsahu typů poskytovaných investičních služeb, pouze v cílí na vyšší počet klientů a s tím spojený vyšší ukazatel "Assets Under Management". Úroveň vnitřně stanoveného kapitálu Společnosti je uspokojivá a dodatečné kapitálové požadavky vytváří dostatečný prostor pro absorpci případných výskytů selhání.</t>
  </si>
  <si>
    <t>Celkovou odměnu v podmínkách Společnosti představuje základní mzdu a nenárokový bonus, který je vyplácen na základě splnění definovaných cílů a rozhodnutí Společnosti, a to ve frekvenci dvakrát ročně.</t>
  </si>
  <si>
    <t>Na základě nastavených individuálních a celofiremních KPI’s.</t>
  </si>
  <si>
    <t>Odměny prostřednictvím nástrojů nejsou vypláceny.</t>
  </si>
  <si>
    <t>Odměny s odloženou splatností nejsou vypláceny.</t>
  </si>
  <si>
    <t>Odměny nejsou převáděny.</t>
  </si>
  <si>
    <t>Mzdové ohodnocení je vázané na typ činnosti/organizační zařazení v rámci Společnosti.</t>
  </si>
  <si>
    <t>Výše Bonusu vybraných pracovníků nesmí na roční bázi překročit výši fixní složky odměny o více jak 100 %, nebude-li představenstvem rozhodnuto jinak, přičemž k takovému rozhodnutí představenstva je třeba souhlas dozorčí rady.</t>
  </si>
  <si>
    <t>Colosseum, a.s.</t>
  </si>
  <si>
    <t>VK_4</t>
  </si>
  <si>
    <t>není relevantní</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</si>
</sst>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 #,##0_-;_-* &quot;-&quot;??_-;_-@_-"/>
  </numFmts>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u/>
      <sz val="11"/>
      <color rgb="FF000000"/>
      <name val="Calibri"/>
      <family val="2"/>
      <charset val="238"/>
      <scheme val="minor"/>
    </font>
    <font>
      <b/>
      <sz val="14"/>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164" fontId="19" fillId="0" borderId="0" applyFont="0" applyFill="0" applyBorder="0" applyAlignment="0" applyProtection="0"/>
  </cellStyleXfs>
  <cellXfs count="483">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0" borderId="32" xfId="3" applyFont="1" applyBorder="1">
      <alignment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5"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56"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39" xfId="3" applyFont="1" applyBorder="1">
      <alignment vertical="center"/>
    </xf>
    <xf numFmtId="0" fontId="11" fillId="0" borderId="13" xfId="3" applyFont="1" applyBorder="1" applyAlignment="1">
      <alignment vertical="center" wrapText="1"/>
    </xf>
    <xf numFmtId="0" fontId="13"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0" borderId="0" xfId="0" applyFont="1" applyAlignment="1">
      <alignment vertical="center"/>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11" fillId="7" borderId="10" xfId="3" applyFont="1" applyFill="1" applyBorder="1" applyAlignment="1">
      <alignment horizontal="center" vertical="center" wrapText="1"/>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1" fillId="7" borderId="28" xfId="0" applyFont="1" applyFill="1" applyBorder="1" applyAlignment="1">
      <alignment horizontal="center" vertical="center" wrapText="1"/>
    </xf>
    <xf numFmtId="14" fontId="16" fillId="7" borderId="5" xfId="3" applyNumberFormat="1" applyFont="1" applyFill="1" applyBorder="1" applyAlignment="1">
      <alignment horizontal="center"/>
    </xf>
    <xf numFmtId="0" fontId="3" fillId="0" borderId="19" xfId="3" applyFont="1" applyBorder="1" applyAlignment="1">
      <alignment horizontal="left" vertical="center" wrapText="1"/>
    </xf>
    <xf numFmtId="0" fontId="3" fillId="0" borderId="30" xfId="3" applyFont="1" applyBorder="1" applyAlignment="1">
      <alignment horizontal="left" vertical="center" wrapText="1"/>
    </xf>
    <xf numFmtId="0" fontId="3" fillId="0" borderId="33" xfId="3" applyFont="1" applyBorder="1" applyAlignment="1">
      <alignment horizontal="left" vertical="center" wrapText="1"/>
    </xf>
    <xf numFmtId="0" fontId="56" fillId="0" borderId="28" xfId="3" applyFont="1" applyBorder="1" applyAlignment="1">
      <alignment horizontal="left" vertical="center" wrapText="1"/>
    </xf>
    <xf numFmtId="0" fontId="3" fillId="0" borderId="35" xfId="3" applyFont="1" applyBorder="1" applyAlignment="1">
      <alignment horizontal="left" vertical="center" wrapText="1"/>
    </xf>
    <xf numFmtId="0" fontId="3" fillId="7" borderId="35" xfId="3" applyFont="1" applyFill="1" applyBorder="1" applyAlignment="1">
      <alignment horizontal="left" vertical="center" wrapText="1"/>
    </xf>
    <xf numFmtId="0" fontId="3" fillId="0" borderId="34" xfId="3" applyFont="1" applyBorder="1" applyAlignment="1">
      <alignment horizontal="left" vertical="center" wrapText="1"/>
    </xf>
    <xf numFmtId="4" fontId="13" fillId="0" borderId="27" xfId="3" applyNumberFormat="1" applyFont="1" applyBorder="1" applyAlignment="1">
      <alignment vertical="center" wrapText="1"/>
    </xf>
    <xf numFmtId="4" fontId="13" fillId="0" borderId="1" xfId="3" applyNumberFormat="1" applyFont="1" applyBorder="1" applyAlignment="1">
      <alignment vertical="center" wrapText="1"/>
    </xf>
    <xf numFmtId="4" fontId="13" fillId="0" borderId="13" xfId="3" applyNumberFormat="1" applyFont="1" applyBorder="1" applyAlignment="1">
      <alignment vertical="center" wrapText="1"/>
    </xf>
    <xf numFmtId="4" fontId="13" fillId="0" borderId="6" xfId="3" applyNumberFormat="1" applyFont="1" applyBorder="1" applyAlignment="1">
      <alignment vertical="center" wrapText="1"/>
    </xf>
    <xf numFmtId="4" fontId="13" fillId="0" borderId="32" xfId="3" applyNumberFormat="1" applyFont="1" applyBorder="1" applyAlignment="1">
      <alignment vertical="center" wrapText="1"/>
    </xf>
    <xf numFmtId="14" fontId="3" fillId="6" borderId="35" xfId="3" applyNumberFormat="1" applyFont="1" applyFill="1" applyBorder="1" applyAlignment="1">
      <alignment horizontal="left" vertical="center"/>
    </xf>
    <xf numFmtId="165" fontId="23" fillId="0" borderId="28" xfId="12" applyNumberFormat="1" applyFont="1" applyFill="1" applyBorder="1"/>
    <xf numFmtId="165" fontId="23" fillId="0" borderId="35" xfId="12" applyNumberFormat="1" applyFont="1" applyFill="1" applyBorder="1"/>
    <xf numFmtId="165" fontId="23" fillId="0" borderId="40" xfId="12" applyNumberFormat="1" applyFont="1" applyFill="1" applyBorder="1"/>
    <xf numFmtId="3" fontId="23" fillId="0" borderId="30" xfId="0" applyNumberFormat="1" applyFont="1" applyBorder="1"/>
    <xf numFmtId="3" fontId="23" fillId="0" borderId="35" xfId="0" applyNumberFormat="1" applyFont="1" applyBorder="1"/>
    <xf numFmtId="3" fontId="23" fillId="0" borderId="34" xfId="0" applyNumberFormat="1" applyFont="1" applyBorder="1"/>
    <xf numFmtId="0" fontId="19" fillId="0" borderId="32" xfId="3" applyFont="1" applyBorder="1" applyAlignment="1">
      <alignment vertical="center" wrapText="1"/>
    </xf>
    <xf numFmtId="0" fontId="29" fillId="6" borderId="28" xfId="3" applyFont="1" applyFill="1" applyBorder="1" applyAlignment="1">
      <alignment horizontal="left" vertical="center" wrapText="1"/>
    </xf>
    <xf numFmtId="0" fontId="29" fillId="6" borderId="35" xfId="3" applyFont="1" applyFill="1" applyBorder="1" applyAlignment="1">
      <alignment horizontal="left" vertical="center" wrapText="1"/>
    </xf>
    <xf numFmtId="0" fontId="20" fillId="6" borderId="34" xfId="0" applyFont="1" applyFill="1" applyBorder="1" applyAlignment="1">
      <alignment horizontal="left" wrapText="1"/>
    </xf>
    <xf numFmtId="10" fontId="29" fillId="0" borderId="2" xfId="3" applyNumberFormat="1" applyFont="1" applyBorder="1" applyAlignment="1">
      <alignment horizontal="left" vertical="center" wrapText="1"/>
    </xf>
    <xf numFmtId="0" fontId="64" fillId="0" borderId="0" xfId="9" applyFont="1" applyAlignment="1">
      <alignment horizontal="left" vertical="center"/>
    </xf>
    <xf numFmtId="0" fontId="0" fillId="0" borderId="6" xfId="0" applyBorder="1"/>
    <xf numFmtId="0" fontId="0" fillId="0" borderId="28" xfId="0" applyBorder="1" applyAlignment="1">
      <alignment horizontal="left"/>
    </xf>
    <xf numFmtId="0" fontId="0" fillId="0" borderId="35" xfId="0" applyBorder="1" applyAlignment="1">
      <alignment horizontal="left"/>
    </xf>
    <xf numFmtId="0" fontId="0" fillId="0" borderId="34" xfId="0" applyBorder="1" applyAlignment="1">
      <alignment horizontal="left"/>
    </xf>
    <xf numFmtId="0" fontId="0" fillId="5" borderId="27" xfId="0" applyFill="1" applyBorder="1"/>
    <xf numFmtId="0" fontId="0" fillId="5" borderId="28" xfId="0" applyFill="1" applyBorder="1"/>
    <xf numFmtId="0" fontId="3" fillId="0" borderId="48" xfId="3" applyFont="1" applyBorder="1" applyAlignment="1">
      <alignment horizontal="left" vertical="top"/>
    </xf>
    <xf numFmtId="4" fontId="3" fillId="0" borderId="27" xfId="3" applyNumberFormat="1" applyFont="1" applyBorder="1">
      <alignment vertical="center"/>
    </xf>
    <xf numFmtId="4" fontId="3" fillId="0" borderId="1" xfId="3" applyNumberFormat="1" applyFont="1" applyBorder="1">
      <alignment vertical="center"/>
    </xf>
    <xf numFmtId="4" fontId="2" fillId="0" borderId="1" xfId="3" applyNumberFormat="1" applyFont="1" applyBorder="1">
      <alignment vertical="center"/>
    </xf>
    <xf numFmtId="4" fontId="3" fillId="0" borderId="32" xfId="3" applyNumberFormat="1" applyFont="1" applyBorder="1">
      <alignment vertical="center"/>
    </xf>
    <xf numFmtId="4" fontId="56" fillId="6" borderId="1" xfId="0" applyNumberFormat="1" applyFont="1" applyFill="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cellStyle name="Čárka" xfId="12" builtinId="3"/>
    <cellStyle name="greyed" xfId="7"/>
    <cellStyle name="Heading 1 2" xfId="2"/>
    <cellStyle name="Heading 2 2" xfId="5"/>
    <cellStyle name="HeadingTable" xfId="6"/>
    <cellStyle name="Hypertextový odkaz" xfId="11" builtinId="8"/>
    <cellStyle name="Normal 2" xfId="3"/>
    <cellStyle name="Normal 2 2 2" xfId="9"/>
    <cellStyle name="Normale 2" xfId="10"/>
    <cellStyle name="Normální" xfId="0" builtinId="0"/>
    <cellStyle name="Normální 2" xfId="1"/>
    <cellStyle name="optionalExposure"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losseumcrm.sharepoint.com/sites/finance/Sdilene%20dokumenty/REPORTING,%20V&#221;KAZY,%20REKO/V&#221;KAZY%20&#268;NB/2025_3/&#352;ablona/Sablony_uverejnovani_OCP_tridy_2_solo_2024_MANU&#193;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hled"/>
      <sheetName val="IF RM1"/>
      <sheetName val="IF RM2"/>
      <sheetName val="IF G1"/>
      <sheetName val="IF G2"/>
      <sheetName val="EU I CC1.01"/>
      <sheetName val="EU I CC2"/>
      <sheetName val="EU I CCA"/>
      <sheetName val="IF KP1"/>
      <sheetName val="IF KP2"/>
      <sheetName val="IF O1"/>
      <sheetName val="IF O2"/>
      <sheetName val="IF IP1"/>
      <sheetName val="IF IP2"/>
      <sheetName val="IF IP3"/>
      <sheetName val="IF IP4"/>
      <sheetName val="IF ESG"/>
    </sheetNames>
    <sheetDataSet>
      <sheetData sheetId="0"/>
      <sheetData sheetId="1">
        <row r="7">
          <cell r="D7">
            <v>45657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zoomScaleNormal="100" workbookViewId="0">
      <selection activeCell="B2" sqref="B2"/>
    </sheetView>
  </sheetViews>
  <sheetFormatPr defaultColWidth="11" defaultRowHeight="12.75" x14ac:dyDescent="0.2"/>
  <cols>
    <col min="1" max="1" width="3.7109375" style="12" customWidth="1"/>
    <col min="2" max="2" width="13.28515625" style="12" customWidth="1"/>
    <col min="3" max="3" width="74.140625" style="12" bestFit="1" customWidth="1"/>
    <col min="4" max="4" width="46.8554687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76" t="s">
        <v>477</v>
      </c>
      <c r="C2" s="71" t="s">
        <v>0</v>
      </c>
      <c r="D2" s="272" t="s">
        <v>1</v>
      </c>
    </row>
    <row r="3" spans="1:9" ht="10.15" customHeight="1" x14ac:dyDescent="0.25">
      <c r="A3" s="32"/>
      <c r="B3" s="32"/>
      <c r="C3" s="32"/>
      <c r="D3"/>
    </row>
    <row r="4" spans="1:9" ht="22.15" customHeight="1" x14ac:dyDescent="0.25">
      <c r="A4" s="33"/>
      <c r="B4" s="35" t="s">
        <v>2</v>
      </c>
      <c r="E4"/>
      <c r="G4" s="35"/>
      <c r="H4" s="35"/>
      <c r="I4" s="35"/>
    </row>
    <row r="5" spans="1:9" ht="22.15" customHeight="1" x14ac:dyDescent="0.25">
      <c r="A5" s="33"/>
      <c r="B5" s="273" t="s">
        <v>3</v>
      </c>
      <c r="E5"/>
      <c r="G5" s="35"/>
      <c r="H5" s="35"/>
      <c r="I5" s="35"/>
    </row>
    <row r="6" spans="1:9" ht="55.15" customHeight="1" x14ac:dyDescent="0.2">
      <c r="A6" s="33"/>
      <c r="B6" s="389" t="s">
        <v>4</v>
      </c>
      <c r="C6" s="389"/>
      <c r="D6" s="389"/>
      <c r="E6" s="389"/>
      <c r="F6" s="389"/>
      <c r="G6" s="33"/>
      <c r="H6" s="33"/>
    </row>
    <row r="7" spans="1:9" ht="12" customHeight="1" x14ac:dyDescent="0.2">
      <c r="A7" s="33"/>
      <c r="B7" s="13"/>
      <c r="C7" s="62"/>
      <c r="G7" s="33"/>
      <c r="H7" s="33"/>
    </row>
    <row r="8" spans="1:9" ht="16.5" customHeight="1" x14ac:dyDescent="0.25">
      <c r="A8" s="33"/>
      <c r="B8" s="37" t="s">
        <v>5</v>
      </c>
      <c r="C8" s="33"/>
      <c r="F8"/>
    </row>
    <row r="9" spans="1:9" ht="12" customHeight="1" thickBot="1" x14ac:dyDescent="0.25">
      <c r="A9" s="32"/>
      <c r="B9" s="32"/>
      <c r="C9" s="32"/>
    </row>
    <row r="10" spans="1:9" ht="62.45" customHeight="1" thickBot="1" x14ac:dyDescent="0.25">
      <c r="A10" s="32"/>
      <c r="B10" s="174" t="s">
        <v>6</v>
      </c>
      <c r="C10" s="175" t="s">
        <v>7</v>
      </c>
      <c r="D10" s="174" t="s">
        <v>8</v>
      </c>
      <c r="E10" s="176" t="s">
        <v>9</v>
      </c>
      <c r="F10" s="177" t="s">
        <v>10</v>
      </c>
    </row>
    <row r="11" spans="1:9" ht="16.899999999999999" customHeight="1" x14ac:dyDescent="0.2">
      <c r="A11" s="32"/>
      <c r="B11" s="178"/>
      <c r="C11" s="179" t="s">
        <v>11</v>
      </c>
      <c r="D11" s="180"/>
      <c r="E11" s="180"/>
      <c r="F11" s="180"/>
    </row>
    <row r="12" spans="1:9" ht="16.899999999999999" customHeight="1" x14ac:dyDescent="0.25">
      <c r="A12" s="32"/>
      <c r="B12" s="181" t="s">
        <v>12</v>
      </c>
      <c r="C12" s="182" t="s">
        <v>13</v>
      </c>
      <c r="D12" s="183" t="s">
        <v>14</v>
      </c>
      <c r="E12" s="183"/>
      <c r="F12" s="184"/>
    </row>
    <row r="13" spans="1:9" ht="16.899999999999999" customHeight="1" x14ac:dyDescent="0.25">
      <c r="A13" s="32"/>
      <c r="B13" s="181" t="s">
        <v>15</v>
      </c>
      <c r="C13" s="182" t="s">
        <v>16</v>
      </c>
      <c r="D13" s="183" t="s">
        <v>14</v>
      </c>
      <c r="E13" s="183"/>
      <c r="F13" s="185"/>
    </row>
    <row r="14" spans="1:9" ht="16.899999999999999" customHeight="1" x14ac:dyDescent="0.2">
      <c r="A14" s="32"/>
      <c r="B14" s="186"/>
      <c r="C14" s="187" t="s">
        <v>17</v>
      </c>
      <c r="D14" s="188"/>
      <c r="E14" s="188"/>
      <c r="F14" s="188"/>
    </row>
    <row r="15" spans="1:9" ht="16.899999999999999" customHeight="1" x14ac:dyDescent="0.25">
      <c r="A15" s="32"/>
      <c r="B15" s="181" t="s">
        <v>18</v>
      </c>
      <c r="C15" s="189" t="s">
        <v>19</v>
      </c>
      <c r="D15" s="183" t="s">
        <v>20</v>
      </c>
      <c r="E15" s="183"/>
      <c r="F15" s="184"/>
      <c r="G15"/>
    </row>
    <row r="16" spans="1:9" ht="16.899999999999999" customHeight="1" x14ac:dyDescent="0.25">
      <c r="A16" s="32"/>
      <c r="B16" s="181" t="s">
        <v>21</v>
      </c>
      <c r="C16" s="189" t="s">
        <v>22</v>
      </c>
      <c r="D16" s="183" t="s">
        <v>23</v>
      </c>
      <c r="E16" s="183"/>
      <c r="F16" s="190"/>
      <c r="G16" s="34"/>
    </row>
    <row r="17" spans="1:7" ht="16.899999999999999" customHeight="1" x14ac:dyDescent="0.25">
      <c r="A17" s="32"/>
      <c r="B17" s="186"/>
      <c r="C17" s="187" t="s">
        <v>24</v>
      </c>
      <c r="D17" s="188"/>
      <c r="E17" s="188"/>
      <c r="F17" s="191"/>
      <c r="G17" s="34"/>
    </row>
    <row r="18" spans="1:7" ht="31.9" customHeight="1" x14ac:dyDescent="0.25">
      <c r="A18" s="32"/>
      <c r="B18" s="181" t="s">
        <v>25</v>
      </c>
      <c r="C18" s="182" t="s">
        <v>26</v>
      </c>
      <c r="D18" s="192" t="s">
        <v>27</v>
      </c>
      <c r="E18" s="192"/>
      <c r="F18" s="190"/>
      <c r="G18" s="34"/>
    </row>
    <row r="19" spans="1:7" ht="31.9" customHeight="1" x14ac:dyDescent="0.25">
      <c r="A19" s="32"/>
      <c r="B19" s="181" t="s">
        <v>28</v>
      </c>
      <c r="C19" s="182" t="s">
        <v>29</v>
      </c>
      <c r="D19" s="192" t="s">
        <v>30</v>
      </c>
      <c r="E19" s="192"/>
      <c r="F19" s="190"/>
      <c r="G19" s="34"/>
    </row>
    <row r="20" spans="1:7" ht="31.9" customHeight="1" x14ac:dyDescent="0.25">
      <c r="A20" s="32"/>
      <c r="B20" s="193" t="s">
        <v>31</v>
      </c>
      <c r="C20" s="182" t="s">
        <v>32</v>
      </c>
      <c r="D20" s="192" t="s">
        <v>33</v>
      </c>
      <c r="E20" s="192"/>
      <c r="F20" s="190"/>
      <c r="G20" s="34"/>
    </row>
    <row r="21" spans="1:7" ht="16.899999999999999" customHeight="1" x14ac:dyDescent="0.25">
      <c r="A21" s="32"/>
      <c r="B21" s="186"/>
      <c r="C21" s="188" t="s">
        <v>34</v>
      </c>
      <c r="D21" s="188"/>
      <c r="E21" s="188"/>
      <c r="F21" s="191"/>
      <c r="G21" s="34"/>
    </row>
    <row r="22" spans="1:7" ht="16.899999999999999" customHeight="1" x14ac:dyDescent="0.25">
      <c r="A22" s="32"/>
      <c r="B22" s="194" t="s">
        <v>35</v>
      </c>
      <c r="C22" s="195" t="s">
        <v>36</v>
      </c>
      <c r="D22" s="195" t="s">
        <v>37</v>
      </c>
      <c r="E22" s="196"/>
      <c r="F22" s="190"/>
      <c r="G22" s="34"/>
    </row>
    <row r="23" spans="1:7" ht="16.899999999999999" customHeight="1" x14ac:dyDescent="0.25">
      <c r="A23" s="32"/>
      <c r="B23" s="194" t="s">
        <v>38</v>
      </c>
      <c r="C23" s="195" t="s">
        <v>39</v>
      </c>
      <c r="D23" s="195" t="s">
        <v>40</v>
      </c>
      <c r="E23" s="196"/>
      <c r="F23" s="190"/>
      <c r="G23" s="34"/>
    </row>
    <row r="24" spans="1:7" ht="16.899999999999999" customHeight="1" x14ac:dyDescent="0.25">
      <c r="A24" s="32"/>
      <c r="B24" s="186"/>
      <c r="C24" s="188" t="s">
        <v>41</v>
      </c>
      <c r="D24" s="188"/>
      <c r="E24" s="188"/>
      <c r="F24" s="191"/>
      <c r="G24" s="34"/>
    </row>
    <row r="25" spans="1:7" ht="16.899999999999999" customHeight="1" x14ac:dyDescent="0.25">
      <c r="A25" s="32"/>
      <c r="B25" s="194" t="s">
        <v>42</v>
      </c>
      <c r="C25" s="195" t="s">
        <v>43</v>
      </c>
      <c r="D25" s="195" t="s">
        <v>44</v>
      </c>
      <c r="E25" s="195"/>
      <c r="F25" s="190"/>
      <c r="G25" s="34"/>
    </row>
    <row r="26" spans="1:7" ht="16.899999999999999" customHeight="1" x14ac:dyDescent="0.25">
      <c r="A26" s="32"/>
      <c r="B26" s="194" t="s">
        <v>45</v>
      </c>
      <c r="C26" s="195" t="s">
        <v>46</v>
      </c>
      <c r="D26" s="195" t="s">
        <v>47</v>
      </c>
      <c r="E26" s="195"/>
      <c r="F26" s="190"/>
      <c r="G26" s="34"/>
    </row>
    <row r="27" spans="1:7" ht="15.6" customHeight="1" x14ac:dyDescent="0.2">
      <c r="B27" s="186"/>
      <c r="C27" s="187" t="s">
        <v>48</v>
      </c>
      <c r="D27" s="188"/>
      <c r="E27" s="188"/>
      <c r="F27" s="337"/>
      <c r="G27" s="34"/>
    </row>
    <row r="28" spans="1:7" ht="16.899999999999999" customHeight="1" x14ac:dyDescent="0.2">
      <c r="B28" s="181" t="s">
        <v>49</v>
      </c>
      <c r="C28" s="182" t="s">
        <v>50</v>
      </c>
      <c r="D28" s="182" t="s">
        <v>51</v>
      </c>
      <c r="E28" s="182"/>
      <c r="F28" s="390" t="s">
        <v>52</v>
      </c>
      <c r="G28" s="34"/>
    </row>
    <row r="29" spans="1:7" ht="16.899999999999999" customHeight="1" x14ac:dyDescent="0.2">
      <c r="B29" s="181" t="s">
        <v>53</v>
      </c>
      <c r="C29" s="182" t="s">
        <v>54</v>
      </c>
      <c r="D29" s="182" t="s">
        <v>55</v>
      </c>
      <c r="E29" s="182"/>
      <c r="F29" s="391"/>
    </row>
    <row r="30" spans="1:7" ht="16.899999999999999" customHeight="1" x14ac:dyDescent="0.2">
      <c r="B30" s="181" t="s">
        <v>56</v>
      </c>
      <c r="C30" s="182" t="s">
        <v>57</v>
      </c>
      <c r="D30" s="182" t="s">
        <v>58</v>
      </c>
      <c r="E30" s="182"/>
      <c r="F30" s="391"/>
    </row>
    <row r="31" spans="1:7" ht="16.899999999999999" customHeight="1" x14ac:dyDescent="0.2">
      <c r="B31" s="181" t="s">
        <v>59</v>
      </c>
      <c r="C31" s="182" t="s">
        <v>60</v>
      </c>
      <c r="D31" s="182" t="s">
        <v>61</v>
      </c>
      <c r="E31" s="182"/>
      <c r="F31" s="392"/>
    </row>
    <row r="32" spans="1:7" ht="16.899999999999999" customHeight="1" x14ac:dyDescent="0.2">
      <c r="B32" s="324"/>
      <c r="C32" s="188" t="s">
        <v>62</v>
      </c>
      <c r="D32" s="325"/>
      <c r="E32" s="325"/>
      <c r="F32" s="339"/>
    </row>
    <row r="33" spans="2:8" ht="65.25" customHeight="1" x14ac:dyDescent="0.2">
      <c r="B33" s="181" t="s">
        <v>63</v>
      </c>
      <c r="C33" s="182" t="s">
        <v>64</v>
      </c>
      <c r="D33" s="340" t="s">
        <v>65</v>
      </c>
      <c r="E33" s="182"/>
      <c r="F33" s="341" t="s">
        <v>52</v>
      </c>
    </row>
    <row r="34" spans="2:8" ht="21.6" customHeight="1" x14ac:dyDescent="0.25">
      <c r="B34" s="34"/>
      <c r="C34" s="34"/>
      <c r="D34" s="34"/>
      <c r="E34" s="34"/>
      <c r="F34" s="34"/>
      <c r="G34" s="34"/>
      <c r="H34" s="11"/>
    </row>
    <row r="35" spans="2:8" ht="31.15" customHeight="1" x14ac:dyDescent="0.2">
      <c r="B35" s="395" t="s">
        <v>66</v>
      </c>
      <c r="C35" s="395"/>
      <c r="D35" s="395"/>
      <c r="E35" s="395"/>
    </row>
    <row r="36" spans="2:8" ht="34.15" customHeight="1" x14ac:dyDescent="0.2">
      <c r="B36" s="393" t="s">
        <v>67</v>
      </c>
      <c r="C36" s="394"/>
      <c r="D36" s="394"/>
      <c r="E36" s="394"/>
      <c r="F36" s="317"/>
    </row>
    <row r="37" spans="2:8" ht="14.45" customHeight="1" x14ac:dyDescent="0.2">
      <c r="B37" s="68"/>
      <c r="C37" s="69"/>
      <c r="D37" s="69"/>
      <c r="E37" s="69"/>
      <c r="F37" s="69"/>
    </row>
    <row r="38" spans="2:8" x14ac:dyDescent="0.2">
      <c r="B38" s="69"/>
      <c r="C38" s="69"/>
      <c r="D38" s="69"/>
      <c r="E38" s="69"/>
      <c r="F38" s="69"/>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0"/>
  <sheetViews>
    <sheetView showGridLines="0" tabSelected="1" workbookViewId="0">
      <selection activeCell="B2" sqref="B2"/>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0" t="str">
        <f>+Přehled!B2</f>
        <v>Colosseum, a.s.</v>
      </c>
      <c r="D2" s="272" t="s">
        <v>1</v>
      </c>
    </row>
    <row r="3" spans="2:4" ht="10.15" customHeight="1" x14ac:dyDescent="0.25"/>
    <row r="4" spans="2:4" ht="15.75" x14ac:dyDescent="0.25">
      <c r="B4" s="267" t="s">
        <v>237</v>
      </c>
      <c r="C4" s="75"/>
      <c r="D4" s="53"/>
    </row>
    <row r="5" spans="2:4" ht="16.149999999999999" customHeight="1" x14ac:dyDescent="0.25">
      <c r="B5" s="428" t="s">
        <v>238</v>
      </c>
      <c r="C5" s="428"/>
      <c r="D5" s="428"/>
    </row>
    <row r="6" spans="2:4" ht="16.149999999999999" customHeight="1" x14ac:dyDescent="0.25">
      <c r="B6" s="173" t="s">
        <v>70</v>
      </c>
      <c r="C6" s="15"/>
      <c r="D6" s="5"/>
    </row>
    <row r="7" spans="2:4" x14ac:dyDescent="0.25">
      <c r="B7" s="38" t="s">
        <v>71</v>
      </c>
      <c r="C7" s="39"/>
      <c r="D7" s="351">
        <f>'[2]IF RM1'!D7</f>
        <v>45657</v>
      </c>
    </row>
    <row r="8" spans="2:4" x14ac:dyDescent="0.25">
      <c r="C8" s="14"/>
    </row>
    <row r="9" spans="2:4" ht="15.75" thickBot="1" x14ac:dyDescent="0.3">
      <c r="C9" s="14"/>
    </row>
    <row r="10" spans="2:4" ht="15.75" thickBot="1" x14ac:dyDescent="0.3">
      <c r="C10" s="72" t="s">
        <v>73</v>
      </c>
      <c r="D10" s="84" t="s">
        <v>90</v>
      </c>
    </row>
    <row r="11" spans="2:4" ht="36" customHeight="1" x14ac:dyDescent="0.25">
      <c r="C11" s="268" t="s">
        <v>239</v>
      </c>
      <c r="D11" s="429" t="s">
        <v>91</v>
      </c>
    </row>
    <row r="12" spans="2:4" ht="15.75" thickBot="1" x14ac:dyDescent="0.3">
      <c r="C12" s="121" t="s">
        <v>240</v>
      </c>
      <c r="D12" s="430"/>
    </row>
    <row r="13" spans="2:4" ht="119.25" customHeight="1" thickBot="1" x14ac:dyDescent="0.3">
      <c r="B13" s="122" t="s">
        <v>241</v>
      </c>
      <c r="C13" s="371" t="s">
        <v>469</v>
      </c>
      <c r="D13" s="127" t="s">
        <v>242</v>
      </c>
    </row>
    <row r="14" spans="2:4" x14ac:dyDescent="0.25">
      <c r="D14" s="56"/>
    </row>
    <row r="15" spans="2:4" ht="15.75" thickBot="1" x14ac:dyDescent="0.3">
      <c r="D15" s="56"/>
    </row>
    <row r="16" spans="2:4" ht="45.75" thickBot="1" x14ac:dyDescent="0.3">
      <c r="B16" s="271" t="s">
        <v>243</v>
      </c>
      <c r="C16" s="72" t="s">
        <v>73</v>
      </c>
      <c r="D16" s="84" t="s">
        <v>90</v>
      </c>
    </row>
    <row r="17" spans="2:4" ht="45" x14ac:dyDescent="0.25">
      <c r="B17" s="426"/>
      <c r="C17" s="73" t="s">
        <v>244</v>
      </c>
      <c r="D17" s="429" t="s">
        <v>91</v>
      </c>
    </row>
    <row r="18" spans="2:4" ht="15.75" thickBot="1" x14ac:dyDescent="0.3">
      <c r="B18" s="427"/>
      <c r="C18" s="74" t="s">
        <v>240</v>
      </c>
      <c r="D18" s="430"/>
    </row>
    <row r="19" spans="2:4" ht="76.900000000000006" customHeight="1" x14ac:dyDescent="0.25">
      <c r="B19" s="123" t="s">
        <v>245</v>
      </c>
      <c r="C19" s="124"/>
      <c r="D19" s="128" t="s">
        <v>246</v>
      </c>
    </row>
    <row r="20" spans="2:4" ht="60.6" customHeight="1" thickBot="1" x14ac:dyDescent="0.3">
      <c r="B20" s="125" t="s">
        <v>247</v>
      </c>
      <c r="C20" s="126"/>
      <c r="D20" s="129" t="s">
        <v>246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zoomScale="85" zoomScaleNormal="85" workbookViewId="0">
      <selection activeCell="B2" sqref="B2"/>
    </sheetView>
  </sheetViews>
  <sheetFormatPr defaultColWidth="9.140625" defaultRowHeight="15" x14ac:dyDescent="0.25"/>
  <cols>
    <col min="1" max="1" width="3.7109375" style="10" customWidth="1"/>
    <col min="2" max="2" width="7" style="10" customWidth="1"/>
    <col min="3" max="3" width="58.140625" style="10" customWidth="1"/>
    <col min="4" max="4" width="144.8554687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0" t="str">
        <f>+Přehled!B2</f>
        <v>Colosseum, a.s.</v>
      </c>
      <c r="C2"/>
      <c r="D2" s="70"/>
      <c r="E2" s="272" t="s">
        <v>1</v>
      </c>
    </row>
    <row r="3" spans="2:7" ht="10.15" customHeight="1" x14ac:dyDescent="0.25">
      <c r="B3" s="34"/>
      <c r="C3"/>
      <c r="D3"/>
      <c r="E3"/>
    </row>
    <row r="4" spans="2:7" ht="16.149999999999999" customHeight="1" x14ac:dyDescent="0.25">
      <c r="B4" s="46" t="s">
        <v>248</v>
      </c>
      <c r="C4" s="75"/>
      <c r="D4" s="75"/>
      <c r="E4" s="53"/>
    </row>
    <row r="5" spans="2:7" ht="16.149999999999999" customHeight="1" x14ac:dyDescent="0.25">
      <c r="B5" s="428" t="s">
        <v>249</v>
      </c>
      <c r="C5" s="428"/>
      <c r="D5" s="428"/>
      <c r="E5" s="428"/>
      <c r="F5" s="428"/>
      <c r="G5" s="428"/>
    </row>
    <row r="6" spans="2:7" ht="16.149999999999999" customHeight="1" x14ac:dyDescent="0.25">
      <c r="B6" s="173" t="s">
        <v>70</v>
      </c>
      <c r="C6"/>
      <c r="D6"/>
      <c r="E6"/>
    </row>
    <row r="7" spans="2:7" ht="16.149999999999999" customHeight="1" x14ac:dyDescent="0.25">
      <c r="B7" s="38" t="s">
        <v>71</v>
      </c>
      <c r="C7" s="141"/>
      <c r="D7" s="141"/>
      <c r="E7" s="269">
        <f>'IF RM1'!D7</f>
        <v>45657</v>
      </c>
    </row>
    <row r="8" spans="2:7" ht="16.149999999999999" customHeight="1" thickBot="1" x14ac:dyDescent="0.3">
      <c r="B8" s="23"/>
      <c r="C8" s="23"/>
      <c r="D8" s="23"/>
      <c r="E8" s="23"/>
    </row>
    <row r="9" spans="2:7" ht="14.45" customHeight="1" x14ac:dyDescent="0.25">
      <c r="B9" s="25"/>
      <c r="C9" s="26"/>
      <c r="D9" s="78" t="s">
        <v>73</v>
      </c>
      <c r="E9" s="78" t="s">
        <v>90</v>
      </c>
    </row>
    <row r="10" spans="2:7" ht="39.200000000000003" customHeight="1" thickBot="1" x14ac:dyDescent="0.3">
      <c r="B10" s="27"/>
      <c r="C10" s="28"/>
      <c r="D10" s="135" t="s">
        <v>250</v>
      </c>
      <c r="E10" s="87" t="s">
        <v>251</v>
      </c>
    </row>
    <row r="11" spans="2:7" ht="25.5" x14ac:dyDescent="0.25">
      <c r="B11" s="136">
        <v>1</v>
      </c>
      <c r="C11" s="137" t="s">
        <v>252</v>
      </c>
      <c r="D11" s="372" t="s">
        <v>470</v>
      </c>
      <c r="E11" s="433" t="s">
        <v>253</v>
      </c>
    </row>
    <row r="12" spans="2:7" x14ac:dyDescent="0.25">
      <c r="B12" s="138">
        <v>2</v>
      </c>
      <c r="C12" s="29" t="s">
        <v>254</v>
      </c>
      <c r="D12" s="373" t="s">
        <v>471</v>
      </c>
      <c r="E12" s="434"/>
    </row>
    <row r="13" spans="2:7" x14ac:dyDescent="0.25">
      <c r="B13" s="138">
        <v>3</v>
      </c>
      <c r="C13" s="29" t="s">
        <v>255</v>
      </c>
      <c r="D13" s="373" t="s">
        <v>472</v>
      </c>
      <c r="E13" s="434"/>
    </row>
    <row r="14" spans="2:7" x14ac:dyDescent="0.25">
      <c r="B14" s="138">
        <v>4</v>
      </c>
      <c r="C14" s="29" t="s">
        <v>256</v>
      </c>
      <c r="D14" s="373" t="s">
        <v>473</v>
      </c>
      <c r="E14" s="434"/>
    </row>
    <row r="15" spans="2:7" x14ac:dyDescent="0.25">
      <c r="B15" s="138">
        <v>5</v>
      </c>
      <c r="C15" s="29" t="s">
        <v>257</v>
      </c>
      <c r="D15" s="373" t="s">
        <v>474</v>
      </c>
      <c r="E15" s="432"/>
    </row>
    <row r="16" spans="2:7" x14ac:dyDescent="0.25">
      <c r="B16" s="138">
        <v>6</v>
      </c>
      <c r="C16" s="29" t="s">
        <v>258</v>
      </c>
      <c r="D16" s="373" t="s">
        <v>475</v>
      </c>
      <c r="E16" s="431" t="s">
        <v>259</v>
      </c>
    </row>
    <row r="17" spans="2:7" x14ac:dyDescent="0.25">
      <c r="B17" s="138">
        <v>7</v>
      </c>
      <c r="C17" s="346" t="s">
        <v>260</v>
      </c>
      <c r="D17" s="375">
        <v>0.34300000000000003</v>
      </c>
      <c r="E17" s="432"/>
    </row>
    <row r="18" spans="2:7" ht="39" thickBot="1" x14ac:dyDescent="0.3">
      <c r="B18" s="139">
        <v>8</v>
      </c>
      <c r="C18" s="140" t="s">
        <v>261</v>
      </c>
      <c r="D18" s="374" t="s">
        <v>476</v>
      </c>
      <c r="E18" s="134" t="s">
        <v>262</v>
      </c>
      <c r="G18"/>
    </row>
    <row r="19" spans="2:7" x14ac:dyDescent="0.25">
      <c r="B19" s="24"/>
      <c r="C19" s="24"/>
      <c r="D19" s="24"/>
      <c r="G19"/>
    </row>
    <row r="20" spans="2:7" ht="61.9" customHeight="1" x14ac:dyDescent="0.25">
      <c r="B20" s="436" t="s">
        <v>263</v>
      </c>
      <c r="C20" s="437"/>
      <c r="D20" s="437"/>
      <c r="E20" s="437"/>
      <c r="G20"/>
    </row>
    <row r="21" spans="2:7" ht="24" customHeight="1" x14ac:dyDescent="0.25">
      <c r="B21" s="435" t="s">
        <v>264</v>
      </c>
      <c r="C21" s="435"/>
      <c r="D21" s="435"/>
      <c r="E21" s="435"/>
      <c r="G21"/>
    </row>
    <row r="22" spans="2:7" ht="31.5" customHeight="1" x14ac:dyDescent="0.25">
      <c r="B22" s="408" t="s">
        <v>265</v>
      </c>
      <c r="C22" s="408"/>
      <c r="D22" s="408"/>
      <c r="E22" s="408"/>
      <c r="G22"/>
    </row>
    <row r="23" spans="2:7" x14ac:dyDescent="0.25">
      <c r="C23"/>
      <c r="G23"/>
    </row>
    <row r="24" spans="2:7" x14ac:dyDescent="0.25">
      <c r="C24" s="331"/>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Normal="100" workbookViewId="0">
      <selection activeCell="B2" sqref="B2"/>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0" t="str">
        <f>+Přehled!B2</f>
        <v>Colosseum, a.s.</v>
      </c>
      <c r="C2" s="34"/>
      <c r="D2" s="70"/>
      <c r="E2" s="34"/>
      <c r="F2" s="34"/>
      <c r="G2" s="34"/>
      <c r="H2" s="272" t="s">
        <v>1</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38" t="s">
        <v>266</v>
      </c>
      <c r="C5" s="439"/>
      <c r="D5" s="439"/>
      <c r="E5" s="439"/>
      <c r="F5" s="439"/>
      <c r="G5" s="439"/>
      <c r="H5" s="440"/>
      <c r="I5" s="23"/>
    </row>
    <row r="6" spans="1:9" ht="15.75" customHeight="1" x14ac:dyDescent="0.25">
      <c r="A6" s="23"/>
      <c r="B6" s="428" t="s">
        <v>267</v>
      </c>
      <c r="C6" s="428"/>
      <c r="D6" s="428"/>
      <c r="E6" s="34"/>
      <c r="F6" s="34"/>
      <c r="G6" s="34"/>
      <c r="H6" s="34"/>
      <c r="I6" s="23"/>
    </row>
    <row r="7" spans="1:9" ht="15.75" customHeight="1" x14ac:dyDescent="0.25">
      <c r="A7" s="23"/>
      <c r="B7" s="173" t="s">
        <v>70</v>
      </c>
      <c r="C7" s="49"/>
      <c r="D7" s="49"/>
      <c r="E7" s="49"/>
      <c r="F7" s="49"/>
      <c r="G7" s="49"/>
      <c r="H7"/>
      <c r="I7" s="23"/>
    </row>
    <row r="8" spans="1:9" ht="15" customHeight="1" x14ac:dyDescent="0.25">
      <c r="A8" s="23"/>
      <c r="B8" s="452" t="s">
        <v>71</v>
      </c>
      <c r="C8" s="453"/>
      <c r="D8" s="453"/>
      <c r="E8" s="453"/>
      <c r="F8" s="453"/>
      <c r="G8" s="453"/>
      <c r="H8" s="270">
        <f>'IF RM1'!D7</f>
        <v>45657</v>
      </c>
      <c r="I8" s="23"/>
    </row>
    <row r="9" spans="1:9" ht="15" customHeight="1" x14ac:dyDescent="0.25">
      <c r="A9" s="23"/>
      <c r="B9" s="454" t="s">
        <v>268</v>
      </c>
      <c r="C9" s="455"/>
      <c r="D9" s="455"/>
      <c r="E9" s="455"/>
      <c r="F9" s="455"/>
      <c r="G9" s="455"/>
      <c r="H9" s="142">
        <v>2024</v>
      </c>
      <c r="I9" s="21"/>
    </row>
    <row r="10" spans="1:9" ht="15.75" thickBot="1" x14ac:dyDescent="0.3">
      <c r="A10" s="23"/>
      <c r="B10" s="23"/>
      <c r="C10" s="442"/>
      <c r="D10" s="442"/>
      <c r="E10" s="442"/>
      <c r="F10" s="349"/>
      <c r="G10" s="349"/>
      <c r="H10" s="23"/>
      <c r="I10" s="23"/>
    </row>
    <row r="11" spans="1:9" ht="60.75" thickBot="1" x14ac:dyDescent="0.3">
      <c r="A11" s="23"/>
      <c r="B11" s="211" t="s">
        <v>227</v>
      </c>
      <c r="C11" s="212" t="s">
        <v>269</v>
      </c>
      <c r="D11" s="213" t="s">
        <v>270</v>
      </c>
      <c r="E11" s="213" t="s">
        <v>271</v>
      </c>
      <c r="F11" s="213" t="s">
        <v>272</v>
      </c>
      <c r="G11" s="214" t="s">
        <v>273</v>
      </c>
      <c r="H11" s="215" t="s">
        <v>274</v>
      </c>
      <c r="I11" s="23"/>
    </row>
    <row r="12" spans="1:9" ht="17.25" x14ac:dyDescent="0.25">
      <c r="A12" s="23"/>
      <c r="B12" s="216">
        <v>1</v>
      </c>
      <c r="C12" s="217" t="s">
        <v>275</v>
      </c>
      <c r="D12" s="218">
        <v>1</v>
      </c>
      <c r="E12" s="218">
        <v>2</v>
      </c>
      <c r="F12" s="219">
        <v>3</v>
      </c>
      <c r="G12" s="220">
        <v>0</v>
      </c>
      <c r="H12" s="443" t="s">
        <v>276</v>
      </c>
      <c r="I12" s="23"/>
    </row>
    <row r="13" spans="1:9" ht="30" x14ac:dyDescent="0.25">
      <c r="A13" s="23"/>
      <c r="B13" s="221">
        <v>2</v>
      </c>
      <c r="C13" s="222" t="s">
        <v>277</v>
      </c>
      <c r="D13" s="223">
        <v>1</v>
      </c>
      <c r="E13" s="223">
        <v>2</v>
      </c>
      <c r="F13" s="224">
        <v>3</v>
      </c>
      <c r="G13" s="225">
        <v>0</v>
      </c>
      <c r="H13" s="441"/>
      <c r="I13" s="23"/>
    </row>
    <row r="14" spans="1:9" x14ac:dyDescent="0.25">
      <c r="A14" s="23"/>
      <c r="B14" s="221">
        <v>3</v>
      </c>
      <c r="C14" s="222" t="s">
        <v>278</v>
      </c>
      <c r="D14" s="224">
        <v>0</v>
      </c>
      <c r="E14" s="388">
        <v>1530000</v>
      </c>
      <c r="F14" s="388">
        <v>1410000</v>
      </c>
      <c r="G14" s="225"/>
      <c r="H14" s="441"/>
      <c r="I14" s="23"/>
    </row>
    <row r="15" spans="1:9" x14ac:dyDescent="0.25">
      <c r="A15" s="23"/>
      <c r="B15" s="221">
        <v>4</v>
      </c>
      <c r="C15" s="226" t="s">
        <v>279</v>
      </c>
      <c r="D15" s="224">
        <v>0</v>
      </c>
      <c r="E15" s="388">
        <v>0</v>
      </c>
      <c r="F15" s="388">
        <v>0</v>
      </c>
      <c r="G15" s="225"/>
      <c r="H15" s="441"/>
      <c r="I15" s="23"/>
    </row>
    <row r="16" spans="1:9" x14ac:dyDescent="0.25">
      <c r="A16" s="23"/>
      <c r="B16" s="221">
        <v>5</v>
      </c>
      <c r="C16" s="226" t="s">
        <v>280</v>
      </c>
      <c r="D16" s="224"/>
      <c r="E16" s="388"/>
      <c r="F16" s="388"/>
      <c r="G16" s="225"/>
      <c r="H16" s="441"/>
      <c r="I16" s="23"/>
    </row>
    <row r="17" spans="1:9" x14ac:dyDescent="0.25">
      <c r="A17" s="23"/>
      <c r="B17" s="221">
        <v>6</v>
      </c>
      <c r="C17" s="227" t="s">
        <v>281</v>
      </c>
      <c r="D17" s="224"/>
      <c r="E17" s="388"/>
      <c r="F17" s="388"/>
      <c r="G17" s="225"/>
      <c r="H17" s="441"/>
      <c r="I17" s="23"/>
    </row>
    <row r="18" spans="1:9" ht="60" x14ac:dyDescent="0.25">
      <c r="A18" s="23"/>
      <c r="B18" s="221">
        <v>7</v>
      </c>
      <c r="C18" s="226" t="s">
        <v>282</v>
      </c>
      <c r="D18" s="224"/>
      <c r="E18" s="388"/>
      <c r="F18" s="388"/>
      <c r="G18" s="225"/>
      <c r="H18" s="441"/>
      <c r="I18" s="23"/>
    </row>
    <row r="19" spans="1:9" ht="30" x14ac:dyDescent="0.25">
      <c r="A19" s="23"/>
      <c r="B19" s="221">
        <v>8</v>
      </c>
      <c r="C19" s="227" t="s">
        <v>283</v>
      </c>
      <c r="D19" s="224"/>
      <c r="E19" s="388"/>
      <c r="F19" s="388"/>
      <c r="G19" s="225"/>
      <c r="H19" s="441"/>
      <c r="I19" s="23"/>
    </row>
    <row r="20" spans="1:9" x14ac:dyDescent="0.25">
      <c r="A20" s="23"/>
      <c r="B20" s="221">
        <v>9</v>
      </c>
      <c r="C20" s="227" t="s">
        <v>284</v>
      </c>
      <c r="D20" s="224"/>
      <c r="E20" s="388"/>
      <c r="F20" s="388"/>
      <c r="G20" s="225"/>
      <c r="H20" s="441"/>
      <c r="I20" s="23"/>
    </row>
    <row r="21" spans="1:9" x14ac:dyDescent="0.25">
      <c r="A21" s="23"/>
      <c r="B21" s="221">
        <v>10</v>
      </c>
      <c r="C21" s="226" t="s">
        <v>285</v>
      </c>
      <c r="D21" s="224"/>
      <c r="E21" s="388"/>
      <c r="F21" s="388"/>
      <c r="G21" s="225"/>
      <c r="H21" s="441"/>
      <c r="I21" s="23"/>
    </row>
    <row r="22" spans="1:9" x14ac:dyDescent="0.25">
      <c r="A22" s="23"/>
      <c r="B22" s="221">
        <v>11</v>
      </c>
      <c r="C22" s="228" t="s">
        <v>286</v>
      </c>
      <c r="D22" s="224">
        <v>0</v>
      </c>
      <c r="E22" s="388">
        <v>240000</v>
      </c>
      <c r="F22" s="388">
        <v>0</v>
      </c>
      <c r="G22" s="225"/>
      <c r="H22" s="441"/>
      <c r="I22" s="23"/>
    </row>
    <row r="23" spans="1:9" x14ac:dyDescent="0.25">
      <c r="A23" s="23"/>
      <c r="B23" s="221">
        <v>12</v>
      </c>
      <c r="C23" s="226" t="s">
        <v>279</v>
      </c>
      <c r="D23" s="224">
        <v>0</v>
      </c>
      <c r="E23" s="224">
        <v>0</v>
      </c>
      <c r="F23" s="224">
        <v>0</v>
      </c>
      <c r="G23" s="225"/>
      <c r="H23" s="441"/>
      <c r="I23" s="23"/>
    </row>
    <row r="24" spans="1:9" x14ac:dyDescent="0.25">
      <c r="A24" s="23"/>
      <c r="B24" s="221">
        <v>13</v>
      </c>
      <c r="C24" s="229" t="s">
        <v>287</v>
      </c>
      <c r="D24" s="224"/>
      <c r="E24" s="224"/>
      <c r="F24" s="224"/>
      <c r="G24" s="225"/>
      <c r="H24" s="441"/>
      <c r="I24" s="23"/>
    </row>
    <row r="25" spans="1:9" x14ac:dyDescent="0.25">
      <c r="A25" s="23"/>
      <c r="B25" s="221">
        <v>14</v>
      </c>
      <c r="C25" s="226" t="s">
        <v>280</v>
      </c>
      <c r="D25" s="224"/>
      <c r="E25" s="224"/>
      <c r="F25" s="224"/>
      <c r="G25" s="225"/>
      <c r="H25" s="441"/>
      <c r="I25" s="23"/>
    </row>
    <row r="26" spans="1:9" x14ac:dyDescent="0.25">
      <c r="A26" s="23"/>
      <c r="B26" s="221">
        <v>15</v>
      </c>
      <c r="C26" s="229" t="s">
        <v>287</v>
      </c>
      <c r="D26" s="224"/>
      <c r="E26" s="224"/>
      <c r="F26" s="224"/>
      <c r="G26" s="225"/>
      <c r="H26" s="441"/>
      <c r="I26" s="23"/>
    </row>
    <row r="27" spans="1:9" x14ac:dyDescent="0.25">
      <c r="A27" s="23"/>
      <c r="B27" s="221">
        <v>16</v>
      </c>
      <c r="C27" s="227" t="s">
        <v>281</v>
      </c>
      <c r="D27" s="224"/>
      <c r="E27" s="224"/>
      <c r="F27" s="224"/>
      <c r="G27" s="225"/>
      <c r="H27" s="441"/>
      <c r="I27" s="23"/>
    </row>
    <row r="28" spans="1:9" x14ac:dyDescent="0.25">
      <c r="A28" s="23"/>
      <c r="B28" s="221">
        <v>17</v>
      </c>
      <c r="C28" s="229" t="s">
        <v>287</v>
      </c>
      <c r="D28" s="224"/>
      <c r="E28" s="224"/>
      <c r="F28" s="224"/>
      <c r="G28" s="225"/>
      <c r="H28" s="441"/>
      <c r="I28" s="23"/>
    </row>
    <row r="29" spans="1:9" ht="60" x14ac:dyDescent="0.25">
      <c r="A29" s="23"/>
      <c r="B29" s="221">
        <v>18</v>
      </c>
      <c r="C29" s="226" t="s">
        <v>282</v>
      </c>
      <c r="D29" s="224"/>
      <c r="E29" s="224"/>
      <c r="F29" s="224"/>
      <c r="G29" s="225"/>
      <c r="H29" s="441"/>
      <c r="I29" s="23"/>
    </row>
    <row r="30" spans="1:9" x14ac:dyDescent="0.25">
      <c r="A30" s="23"/>
      <c r="B30" s="221">
        <v>19</v>
      </c>
      <c r="C30" s="229" t="s">
        <v>287</v>
      </c>
      <c r="D30" s="224"/>
      <c r="E30" s="224"/>
      <c r="F30" s="224"/>
      <c r="G30" s="225"/>
      <c r="H30" s="441"/>
      <c r="I30" s="23"/>
    </row>
    <row r="31" spans="1:9" ht="30" x14ac:dyDescent="0.25">
      <c r="A31" s="23"/>
      <c r="B31" s="221">
        <v>20</v>
      </c>
      <c r="C31" s="227" t="s">
        <v>283</v>
      </c>
      <c r="D31" s="224"/>
      <c r="E31" s="224"/>
      <c r="F31" s="224"/>
      <c r="G31" s="225"/>
      <c r="H31" s="441"/>
      <c r="I31" s="23"/>
    </row>
    <row r="32" spans="1:9" x14ac:dyDescent="0.25">
      <c r="A32" s="23"/>
      <c r="B32" s="221">
        <v>21</v>
      </c>
      <c r="C32" s="229" t="s">
        <v>287</v>
      </c>
      <c r="D32" s="224"/>
      <c r="E32" s="224"/>
      <c r="F32" s="224"/>
      <c r="G32" s="225"/>
      <c r="H32" s="441"/>
      <c r="I32" s="23"/>
    </row>
    <row r="33" spans="1:9" x14ac:dyDescent="0.25">
      <c r="A33" s="23"/>
      <c r="B33" s="221">
        <v>22</v>
      </c>
      <c r="C33" s="227" t="s">
        <v>284</v>
      </c>
      <c r="D33" s="224"/>
      <c r="E33" s="224"/>
      <c r="F33" s="224"/>
      <c r="G33" s="225"/>
      <c r="H33" s="441"/>
      <c r="I33" s="23"/>
    </row>
    <row r="34" spans="1:9" x14ac:dyDescent="0.25">
      <c r="A34" s="23"/>
      <c r="B34" s="221">
        <v>23</v>
      </c>
      <c r="C34" s="229" t="s">
        <v>287</v>
      </c>
      <c r="D34" s="224"/>
      <c r="E34" s="224"/>
      <c r="F34" s="224"/>
      <c r="G34" s="225"/>
      <c r="H34" s="441"/>
      <c r="I34" s="23"/>
    </row>
    <row r="35" spans="1:9" x14ac:dyDescent="0.25">
      <c r="A35" s="23"/>
      <c r="B35" s="221">
        <v>24</v>
      </c>
      <c r="C35" s="226" t="s">
        <v>285</v>
      </c>
      <c r="D35" s="224"/>
      <c r="E35" s="224"/>
      <c r="F35" s="224"/>
      <c r="G35" s="225"/>
      <c r="H35" s="441"/>
      <c r="I35" s="23"/>
    </row>
    <row r="36" spans="1:9" ht="15.75" thickBot="1" x14ac:dyDescent="0.3">
      <c r="A36" s="23"/>
      <c r="B36" s="230">
        <v>25</v>
      </c>
      <c r="C36" s="231" t="s">
        <v>287</v>
      </c>
      <c r="D36" s="232"/>
      <c r="E36" s="232"/>
      <c r="F36" s="232"/>
      <c r="G36" s="233"/>
      <c r="H36" s="444"/>
      <c r="I36" s="23"/>
    </row>
    <row r="37" spans="1:9" ht="15.75" thickBot="1" x14ac:dyDescent="0.3">
      <c r="A37" s="23"/>
      <c r="B37" s="449" t="s">
        <v>288</v>
      </c>
      <c r="C37" s="450"/>
      <c r="D37" s="450"/>
      <c r="E37" s="450"/>
      <c r="F37" s="450"/>
      <c r="G37" s="450"/>
      <c r="H37" s="451"/>
      <c r="I37" s="23"/>
    </row>
    <row r="38" spans="1:9" s="22" customFormat="1" ht="28.5" customHeight="1" x14ac:dyDescent="0.25">
      <c r="A38" s="50"/>
      <c r="B38" s="216">
        <v>26</v>
      </c>
      <c r="C38" s="234" t="s">
        <v>289</v>
      </c>
      <c r="D38" s="235"/>
      <c r="E38" s="235"/>
      <c r="F38" s="235"/>
      <c r="G38" s="236"/>
      <c r="H38" s="445" t="s">
        <v>290</v>
      </c>
      <c r="I38" s="50"/>
    </row>
    <row r="39" spans="1:9" s="22" customFormat="1" x14ac:dyDescent="0.25">
      <c r="A39" s="50"/>
      <c r="B39" s="221">
        <v>27</v>
      </c>
      <c r="C39" s="237" t="s">
        <v>291</v>
      </c>
      <c r="D39" s="238"/>
      <c r="E39" s="238"/>
      <c r="F39" s="238"/>
      <c r="G39" s="239"/>
      <c r="H39" s="441"/>
      <c r="I39" s="50"/>
    </row>
    <row r="40" spans="1:9" s="22" customFormat="1" x14ac:dyDescent="0.25">
      <c r="A40" s="50"/>
      <c r="B40" s="221">
        <v>28</v>
      </c>
      <c r="C40" s="237" t="s">
        <v>292</v>
      </c>
      <c r="D40" s="238"/>
      <c r="E40" s="238"/>
      <c r="F40" s="238"/>
      <c r="G40" s="239"/>
      <c r="H40" s="441"/>
      <c r="I40" s="50"/>
    </row>
    <row r="41" spans="1:9" s="22" customFormat="1" ht="60" x14ac:dyDescent="0.25">
      <c r="A41" s="50"/>
      <c r="B41" s="221">
        <v>29</v>
      </c>
      <c r="C41" s="240" t="s">
        <v>293</v>
      </c>
      <c r="D41" s="238"/>
      <c r="E41" s="238"/>
      <c r="F41" s="238"/>
      <c r="G41" s="239"/>
      <c r="H41" s="348" t="s">
        <v>294</v>
      </c>
      <c r="I41" s="50"/>
    </row>
    <row r="42" spans="1:9" s="22" customFormat="1" x14ac:dyDescent="0.25">
      <c r="A42" s="50"/>
      <c r="B42" s="221">
        <v>30</v>
      </c>
      <c r="C42" s="240" t="s">
        <v>295</v>
      </c>
      <c r="D42" s="238"/>
      <c r="E42" s="238"/>
      <c r="F42" s="238"/>
      <c r="G42" s="239"/>
      <c r="H42" s="441" t="s">
        <v>296</v>
      </c>
      <c r="I42" s="50"/>
    </row>
    <row r="43" spans="1:9" s="22" customFormat="1" x14ac:dyDescent="0.25">
      <c r="A43" s="50"/>
      <c r="B43" s="221">
        <v>31</v>
      </c>
      <c r="C43" s="240" t="s">
        <v>297</v>
      </c>
      <c r="D43" s="238"/>
      <c r="E43" s="238"/>
      <c r="F43" s="238"/>
      <c r="G43" s="239"/>
      <c r="H43" s="441"/>
      <c r="I43" s="50"/>
    </row>
    <row r="44" spans="1:9" s="22" customFormat="1" ht="30" x14ac:dyDescent="0.25">
      <c r="A44" s="50"/>
      <c r="B44" s="221">
        <v>32</v>
      </c>
      <c r="C44" s="240" t="s">
        <v>298</v>
      </c>
      <c r="D44" s="238">
        <v>0</v>
      </c>
      <c r="E44" s="238">
        <v>0</v>
      </c>
      <c r="F44" s="238">
        <v>0</v>
      </c>
      <c r="G44" s="239"/>
      <c r="H44" s="348" t="s">
        <v>299</v>
      </c>
      <c r="I44" s="50"/>
    </row>
    <row r="45" spans="1:9" s="22" customFormat="1" x14ac:dyDescent="0.25">
      <c r="A45" s="50"/>
      <c r="B45" s="221">
        <v>33</v>
      </c>
      <c r="C45" s="241" t="s">
        <v>300</v>
      </c>
      <c r="D45" s="238">
        <v>0</v>
      </c>
      <c r="E45" s="238">
        <v>0</v>
      </c>
      <c r="F45" s="238">
        <v>0</v>
      </c>
      <c r="G45" s="239"/>
      <c r="H45" s="444" t="s">
        <v>301</v>
      </c>
      <c r="I45" s="50"/>
    </row>
    <row r="46" spans="1:9" s="22" customFormat="1" x14ac:dyDescent="0.25">
      <c r="A46" s="50"/>
      <c r="B46" s="221">
        <v>34</v>
      </c>
      <c r="C46" s="242" t="s">
        <v>302</v>
      </c>
      <c r="D46" s="238"/>
      <c r="E46" s="238"/>
      <c r="F46" s="238"/>
      <c r="G46" s="239"/>
      <c r="H46" s="447"/>
      <c r="I46" s="50"/>
    </row>
    <row r="47" spans="1:9" s="22" customFormat="1" x14ac:dyDescent="0.25">
      <c r="A47" s="50"/>
      <c r="B47" s="221">
        <v>35</v>
      </c>
      <c r="C47" s="241" t="s">
        <v>303</v>
      </c>
      <c r="D47" s="238">
        <v>0</v>
      </c>
      <c r="E47" s="238">
        <v>0</v>
      </c>
      <c r="F47" s="238">
        <v>0</v>
      </c>
      <c r="G47" s="239"/>
      <c r="H47" s="447"/>
      <c r="I47" s="50"/>
    </row>
    <row r="48" spans="1:9" s="22" customFormat="1" ht="15.75" thickBot="1" x14ac:dyDescent="0.3">
      <c r="A48" s="50"/>
      <c r="B48" s="230">
        <v>36</v>
      </c>
      <c r="C48" s="243" t="s">
        <v>304</v>
      </c>
      <c r="D48" s="244">
        <v>0</v>
      </c>
      <c r="E48" s="244">
        <v>0</v>
      </c>
      <c r="F48" s="244">
        <v>0</v>
      </c>
      <c r="G48" s="245"/>
      <c r="H48" s="448"/>
      <c r="I48" s="50"/>
    </row>
    <row r="49" spans="1:9" x14ac:dyDescent="0.25">
      <c r="A49" s="23"/>
      <c r="B49" s="23"/>
      <c r="C49" s="23"/>
      <c r="D49" s="23"/>
      <c r="E49" s="23"/>
      <c r="F49" s="23"/>
      <c r="G49" s="23"/>
      <c r="H49" s="23"/>
      <c r="I49" s="23"/>
    </row>
    <row r="50" spans="1:9" ht="29.45" customHeight="1" x14ac:dyDescent="0.25">
      <c r="A50" s="23"/>
      <c r="B50" s="446" t="s">
        <v>305</v>
      </c>
      <c r="C50" s="446"/>
      <c r="D50" s="446"/>
      <c r="E50" s="446"/>
      <c r="F50" s="446"/>
      <c r="G50" s="446"/>
      <c r="H50" s="446"/>
      <c r="I50" s="23"/>
    </row>
    <row r="51" spans="1:9" ht="18" customHeight="1" x14ac:dyDescent="0.25">
      <c r="A51" s="23"/>
      <c r="B51" s="23" t="s">
        <v>306</v>
      </c>
      <c r="C51" s="23"/>
      <c r="D51" s="23"/>
      <c r="E51" s="23"/>
      <c r="F51" s="23"/>
      <c r="G51" s="23"/>
      <c r="H51" s="23"/>
      <c r="I51" s="23"/>
    </row>
    <row r="52" spans="1:9" ht="18" customHeight="1" x14ac:dyDescent="0.25">
      <c r="A52" s="23"/>
      <c r="B52" s="321" t="s">
        <v>307</v>
      </c>
      <c r="C52" s="23"/>
      <c r="D52" s="23"/>
      <c r="E52" s="23"/>
      <c r="F52" s="23"/>
      <c r="G52" s="23"/>
      <c r="H52" s="23"/>
      <c r="I52" s="23"/>
    </row>
    <row r="53" spans="1:9" ht="18" customHeight="1" x14ac:dyDescent="0.25">
      <c r="A53" s="23"/>
      <c r="B53" s="23" t="s">
        <v>308</v>
      </c>
      <c r="C53" s="23"/>
      <c r="D53" s="23"/>
      <c r="E53" s="23"/>
      <c r="F53" s="23"/>
      <c r="G53" s="23"/>
      <c r="H53" s="23"/>
      <c r="I53" s="23"/>
    </row>
    <row r="54" spans="1:9" ht="18" customHeight="1" x14ac:dyDescent="0.25">
      <c r="A54" s="23"/>
      <c r="B54" s="23" t="s">
        <v>309</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5"/>
  <sheetViews>
    <sheetView showGridLines="0" workbookViewId="0">
      <selection activeCell="B2" sqref="B2"/>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0" t="str">
        <f>+Přehled!B2</f>
        <v>Colosseum, a.s.</v>
      </c>
      <c r="D2" s="70"/>
      <c r="F2" s="272" t="s">
        <v>1</v>
      </c>
    </row>
    <row r="3" spans="2:7" ht="10.15" customHeight="1" x14ac:dyDescent="0.25"/>
    <row r="4" spans="2:7" ht="15.75" x14ac:dyDescent="0.25">
      <c r="B4" s="456" t="s">
        <v>310</v>
      </c>
      <c r="C4" s="457"/>
      <c r="D4" s="457"/>
      <c r="E4" s="457"/>
      <c r="F4" s="458"/>
      <c r="G4" s="64"/>
    </row>
    <row r="5" spans="2:7" ht="44.45" customHeight="1" x14ac:dyDescent="0.25">
      <c r="B5" s="402" t="s">
        <v>311</v>
      </c>
      <c r="C5" s="402"/>
      <c r="D5" s="402"/>
      <c r="E5" s="402"/>
      <c r="F5" s="402"/>
    </row>
    <row r="6" spans="2:7" ht="46.15" customHeight="1" x14ac:dyDescent="0.25">
      <c r="B6" s="400" t="s">
        <v>312</v>
      </c>
      <c r="C6" s="400"/>
      <c r="D6" s="400"/>
      <c r="E6" s="400"/>
      <c r="F6" s="400"/>
    </row>
    <row r="7" spans="2:7" ht="16.149999999999999" customHeight="1" x14ac:dyDescent="0.25">
      <c r="B7" s="317" t="s">
        <v>313</v>
      </c>
      <c r="C7" s="57"/>
      <c r="D7" s="57"/>
      <c r="E7" s="57"/>
      <c r="F7" s="57"/>
    </row>
    <row r="8" spans="2:7" ht="22.15" customHeight="1" x14ac:dyDescent="0.25">
      <c r="B8" s="76" t="s">
        <v>314</v>
      </c>
    </row>
    <row r="9" spans="2:7" ht="16.149999999999999" customHeight="1" x14ac:dyDescent="0.25">
      <c r="B9" s="38" t="s">
        <v>71</v>
      </c>
      <c r="C9" s="54"/>
      <c r="D9" s="55"/>
      <c r="E9" s="55"/>
      <c r="F9" s="269">
        <f>'IF RM1'!D7</f>
        <v>45657</v>
      </c>
    </row>
    <row r="11" spans="2:7" ht="15.75" thickBot="1" x14ac:dyDescent="0.3">
      <c r="F11" s="19"/>
    </row>
    <row r="12" spans="2:7" ht="87" customHeight="1" x14ac:dyDescent="0.25">
      <c r="B12" s="143" t="s">
        <v>315</v>
      </c>
      <c r="C12" s="144" t="s">
        <v>316</v>
      </c>
      <c r="D12" s="144" t="s">
        <v>317</v>
      </c>
      <c r="E12" s="323" t="s">
        <v>318</v>
      </c>
      <c r="F12" s="145" t="s">
        <v>319</v>
      </c>
    </row>
    <row r="13" spans="2:7" ht="15.75" thickBot="1" x14ac:dyDescent="0.3">
      <c r="B13" s="146" t="s">
        <v>73</v>
      </c>
      <c r="C13" s="147" t="s">
        <v>90</v>
      </c>
      <c r="D13" s="147" t="s">
        <v>161</v>
      </c>
      <c r="E13" s="147" t="s">
        <v>320</v>
      </c>
      <c r="F13" s="148" t="s">
        <v>321</v>
      </c>
    </row>
    <row r="14" spans="2:7" x14ac:dyDescent="0.25">
      <c r="B14" s="377" t="s">
        <v>479</v>
      </c>
      <c r="C14" s="377" t="s">
        <v>479</v>
      </c>
      <c r="D14" s="377" t="s">
        <v>479</v>
      </c>
      <c r="E14" s="377" t="s">
        <v>479</v>
      </c>
      <c r="F14" s="377" t="s">
        <v>479</v>
      </c>
    </row>
    <row r="15" spans="2:7" x14ac:dyDescent="0.25">
      <c r="B15" s="246"/>
      <c r="C15" s="246"/>
      <c r="D15" s="246"/>
      <c r="E15" s="246"/>
      <c r="F15" s="246"/>
    </row>
    <row r="16" spans="2:7" x14ac:dyDescent="0.25">
      <c r="B16" s="246"/>
      <c r="C16" s="246"/>
      <c r="D16" s="246"/>
      <c r="E16" s="246"/>
      <c r="F16" s="246"/>
    </row>
    <row r="17" spans="2:6" x14ac:dyDescent="0.25">
      <c r="B17" s="246"/>
      <c r="C17" s="246"/>
      <c r="D17" s="246"/>
      <c r="E17" s="246"/>
      <c r="F17" s="246"/>
    </row>
    <row r="19" spans="2:6" ht="37.15" customHeight="1" x14ac:dyDescent="0.25">
      <c r="B19" s="460" t="s">
        <v>322</v>
      </c>
      <c r="C19" s="460"/>
      <c r="D19" s="460"/>
      <c r="E19" s="460"/>
      <c r="F19" s="460"/>
    </row>
    <row r="20" spans="2:6" ht="15" customHeight="1" x14ac:dyDescent="0.25">
      <c r="B20" s="2"/>
    </row>
    <row r="21" spans="2:6" x14ac:dyDescent="0.25">
      <c r="B21" s="16" t="s">
        <v>323</v>
      </c>
      <c r="C21" s="17"/>
      <c r="D21" s="17"/>
      <c r="E21" s="17"/>
      <c r="F21" s="17"/>
    </row>
    <row r="22" spans="2:6" x14ac:dyDescent="0.25">
      <c r="B22" s="17" t="s">
        <v>324</v>
      </c>
      <c r="C22" s="17"/>
      <c r="D22" s="17"/>
      <c r="E22" s="17"/>
      <c r="F22" s="17"/>
    </row>
    <row r="23" spans="2:6" ht="32.450000000000003" customHeight="1" x14ac:dyDescent="0.25">
      <c r="B23" s="17"/>
      <c r="C23" s="459" t="s">
        <v>325</v>
      </c>
      <c r="D23" s="459"/>
      <c r="E23" s="459"/>
      <c r="F23" s="459"/>
    </row>
    <row r="24" spans="2:6" ht="33.6" customHeight="1" x14ac:dyDescent="0.25">
      <c r="B24" s="17"/>
      <c r="C24" s="459" t="s">
        <v>326</v>
      </c>
      <c r="D24" s="459"/>
      <c r="E24" s="459"/>
      <c r="F24" s="459"/>
    </row>
    <row r="25" spans="2:6" ht="31.15" customHeight="1" x14ac:dyDescent="0.25">
      <c r="B25" s="459" t="s">
        <v>327</v>
      </c>
      <c r="C25" s="459"/>
      <c r="D25" s="459"/>
      <c r="E25" s="459"/>
      <c r="F25" s="459"/>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workbookViewId="0">
      <selection activeCell="B2" sqref="B2"/>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0" t="str">
        <f>+Přehled!B2</f>
        <v>Colosseum, a.s.</v>
      </c>
      <c r="C2" s="34"/>
      <c r="D2" s="272" t="s">
        <v>1</v>
      </c>
      <c r="E2" s="23"/>
      <c r="F2" s="23"/>
      <c r="G2" s="23"/>
    </row>
    <row r="3" spans="1:7" ht="10.15" customHeight="1" x14ac:dyDescent="0.25">
      <c r="A3" s="23"/>
      <c r="B3" s="34"/>
      <c r="C3" s="34"/>
      <c r="D3" s="23"/>
      <c r="E3" s="23"/>
      <c r="F3" s="23"/>
      <c r="G3" s="23"/>
    </row>
    <row r="4" spans="1:7" ht="15.75" x14ac:dyDescent="0.25">
      <c r="A4" s="23"/>
      <c r="B4" s="462" t="s">
        <v>328</v>
      </c>
      <c r="C4" s="462"/>
      <c r="D4" s="462"/>
      <c r="E4" s="64"/>
      <c r="F4" s="23"/>
      <c r="G4" s="23"/>
    </row>
    <row r="5" spans="1:7" ht="49.15" customHeight="1" x14ac:dyDescent="0.25">
      <c r="A5" s="34"/>
      <c r="B5" s="402" t="s">
        <v>329</v>
      </c>
      <c r="C5" s="402"/>
      <c r="D5" s="402"/>
      <c r="E5" s="34"/>
      <c r="F5" s="23"/>
      <c r="G5" s="23"/>
    </row>
    <row r="6" spans="1:7" ht="46.9" customHeight="1" x14ac:dyDescent="0.25">
      <c r="A6" s="34"/>
      <c r="B6" s="400" t="s">
        <v>312</v>
      </c>
      <c r="C6" s="400"/>
      <c r="D6" s="400"/>
      <c r="E6" s="34"/>
      <c r="F6" s="23"/>
      <c r="G6" s="23"/>
    </row>
    <row r="7" spans="1:7" ht="24" customHeight="1" x14ac:dyDescent="0.25">
      <c r="A7" s="34"/>
      <c r="B7" s="76" t="s">
        <v>330</v>
      </c>
      <c r="C7" s="34"/>
      <c r="D7" s="34"/>
      <c r="E7" s="34"/>
      <c r="F7" s="23"/>
      <c r="G7" s="23"/>
    </row>
    <row r="8" spans="1:7" x14ac:dyDescent="0.25">
      <c r="A8" s="34"/>
      <c r="B8" s="38" t="s">
        <v>71</v>
      </c>
      <c r="C8" s="54"/>
      <c r="D8" s="269">
        <f>'IF RM1'!D7</f>
        <v>45657</v>
      </c>
      <c r="E8" s="34"/>
      <c r="F8" s="23"/>
      <c r="G8" s="23"/>
    </row>
    <row r="9" spans="1:7" x14ac:dyDescent="0.25">
      <c r="A9" s="23"/>
      <c r="B9" s="23"/>
      <c r="C9" s="48"/>
      <c r="D9" s="23"/>
      <c r="E9" s="23"/>
      <c r="F9" s="23"/>
      <c r="G9" s="23"/>
    </row>
    <row r="10" spans="1:7" x14ac:dyDescent="0.25">
      <c r="A10" s="23"/>
      <c r="B10" s="461" t="s">
        <v>331</v>
      </c>
      <c r="C10" s="461"/>
      <c r="D10" s="461"/>
      <c r="E10" s="23"/>
      <c r="F10" s="23"/>
      <c r="G10" s="23"/>
    </row>
    <row r="11" spans="1:7" ht="15.75" thickBot="1" x14ac:dyDescent="0.3">
      <c r="A11" s="23"/>
      <c r="B11" s="23"/>
      <c r="C11" s="23"/>
      <c r="D11" s="23"/>
      <c r="E11" s="23"/>
      <c r="F11" s="23"/>
      <c r="G11" s="23"/>
    </row>
    <row r="12" spans="1:7" ht="15.75" thickBot="1" x14ac:dyDescent="0.3">
      <c r="A12" s="23"/>
      <c r="B12" s="149" t="s">
        <v>332</v>
      </c>
      <c r="C12" s="150" t="s">
        <v>227</v>
      </c>
      <c r="D12" s="151" t="s">
        <v>333</v>
      </c>
      <c r="E12" s="23"/>
      <c r="F12" s="23"/>
      <c r="G12" s="23"/>
    </row>
    <row r="13" spans="1:7" x14ac:dyDescent="0.25">
      <c r="A13" s="23"/>
      <c r="B13" s="247">
        <v>1</v>
      </c>
      <c r="C13" s="250" t="s">
        <v>334</v>
      </c>
      <c r="D13" s="378" t="s">
        <v>479</v>
      </c>
      <c r="E13" s="23"/>
      <c r="F13" s="23"/>
      <c r="G13" s="23"/>
    </row>
    <row r="14" spans="1:7" x14ac:dyDescent="0.25">
      <c r="A14" s="23"/>
      <c r="B14" s="248">
        <v>2</v>
      </c>
      <c r="C14" s="251" t="s">
        <v>335</v>
      </c>
      <c r="D14" s="379" t="s">
        <v>479</v>
      </c>
      <c r="E14" s="23"/>
      <c r="F14" s="23"/>
      <c r="G14" s="23"/>
    </row>
    <row r="15" spans="1:7" ht="30" x14ac:dyDescent="0.25">
      <c r="A15" s="23"/>
      <c r="B15" s="248">
        <v>3</v>
      </c>
      <c r="C15" s="252" t="s">
        <v>336</v>
      </c>
      <c r="D15" s="379" t="s">
        <v>479</v>
      </c>
      <c r="E15" s="23"/>
      <c r="F15" s="23"/>
      <c r="G15" s="23"/>
    </row>
    <row r="16" spans="1:7" ht="30" x14ac:dyDescent="0.25">
      <c r="A16" s="23"/>
      <c r="B16" s="248">
        <v>4</v>
      </c>
      <c r="C16" s="253" t="s">
        <v>337</v>
      </c>
      <c r="D16" s="379" t="s">
        <v>479</v>
      </c>
      <c r="E16" s="23"/>
      <c r="F16" s="23"/>
      <c r="G16" s="23"/>
    </row>
    <row r="17" spans="1:7" x14ac:dyDescent="0.25">
      <c r="A17" s="23"/>
      <c r="B17" s="248">
        <v>5</v>
      </c>
      <c r="C17" s="253" t="s">
        <v>338</v>
      </c>
      <c r="D17" s="379" t="s">
        <v>479</v>
      </c>
      <c r="E17" s="23"/>
      <c r="F17" s="23"/>
      <c r="G17" s="23"/>
    </row>
    <row r="18" spans="1:7" x14ac:dyDescent="0.25">
      <c r="A18" s="23"/>
      <c r="B18" s="248">
        <v>6</v>
      </c>
      <c r="C18" s="253" t="s">
        <v>339</v>
      </c>
      <c r="D18" s="379" t="s">
        <v>479</v>
      </c>
      <c r="E18" s="23"/>
      <c r="F18" s="23"/>
      <c r="G18" s="23"/>
    </row>
    <row r="19" spans="1:7" ht="30" x14ac:dyDescent="0.25">
      <c r="A19" s="23"/>
      <c r="B19" s="248">
        <v>7</v>
      </c>
      <c r="C19" s="253" t="s">
        <v>340</v>
      </c>
      <c r="D19" s="379" t="s">
        <v>479</v>
      </c>
      <c r="E19" s="23"/>
      <c r="F19" s="23"/>
      <c r="G19" s="23"/>
    </row>
    <row r="20" spans="1:7" ht="15.75" thickBot="1" x14ac:dyDescent="0.3">
      <c r="A20" s="23"/>
      <c r="B20" s="249">
        <v>8</v>
      </c>
      <c r="C20" s="254" t="s">
        <v>341</v>
      </c>
      <c r="D20" s="380" t="s">
        <v>479</v>
      </c>
      <c r="E20" s="23"/>
      <c r="F20" s="23"/>
      <c r="G20" s="23"/>
    </row>
    <row r="21" spans="1:7" x14ac:dyDescent="0.25">
      <c r="A21" s="23"/>
      <c r="B21" s="58"/>
      <c r="C21" s="58"/>
      <c r="D21" s="59"/>
      <c r="E21" s="23"/>
      <c r="F21" s="23"/>
      <c r="G21" s="23"/>
    </row>
    <row r="22" spans="1:7" x14ac:dyDescent="0.25">
      <c r="A22" s="23"/>
      <c r="B22" s="58"/>
      <c r="C22" s="58"/>
      <c r="D22" s="59"/>
      <c r="E22" s="23"/>
      <c r="F22" s="23"/>
      <c r="G22" s="23"/>
    </row>
    <row r="23" spans="1:7" x14ac:dyDescent="0.25">
      <c r="A23" s="23"/>
      <c r="B23" s="58"/>
      <c r="C23" s="58"/>
      <c r="D23" s="59"/>
      <c r="E23" s="23"/>
      <c r="F23" s="23"/>
      <c r="G23" s="23"/>
    </row>
    <row r="24" spans="1:7" x14ac:dyDescent="0.25">
      <c r="A24" s="23"/>
      <c r="B24" s="461" t="s">
        <v>342</v>
      </c>
      <c r="C24" s="461"/>
      <c r="D24" s="461"/>
      <c r="E24" s="461"/>
      <c r="F24" s="23"/>
      <c r="G24" s="23"/>
    </row>
    <row r="25" spans="1:7" ht="15.75" thickBot="1" x14ac:dyDescent="0.3">
      <c r="A25" s="23"/>
      <c r="B25" s="23"/>
      <c r="C25" s="23"/>
      <c r="D25" s="23"/>
      <c r="E25" s="23"/>
      <c r="F25" s="23"/>
      <c r="G25" s="23"/>
    </row>
    <row r="26" spans="1:7" ht="15.75" thickBot="1" x14ac:dyDescent="0.3">
      <c r="A26" s="23"/>
      <c r="B26" s="149" t="s">
        <v>332</v>
      </c>
      <c r="C26" s="150" t="s">
        <v>227</v>
      </c>
      <c r="D26" s="152" t="s">
        <v>343</v>
      </c>
      <c r="E26" s="151" t="s">
        <v>344</v>
      </c>
      <c r="F26" s="23"/>
      <c r="G26" s="23"/>
    </row>
    <row r="27" spans="1:7" x14ac:dyDescent="0.25">
      <c r="A27" s="23"/>
      <c r="B27" s="255">
        <v>1</v>
      </c>
      <c r="C27" s="256" t="s">
        <v>345</v>
      </c>
      <c r="D27" s="381" t="s">
        <v>479</v>
      </c>
      <c r="E27" s="382" t="s">
        <v>479</v>
      </c>
      <c r="F27" s="23"/>
      <c r="G27" s="23"/>
    </row>
    <row r="28" spans="1:7" x14ac:dyDescent="0.25">
      <c r="A28" s="23"/>
      <c r="B28" s="257">
        <v>2</v>
      </c>
      <c r="C28" s="258" t="s">
        <v>346</v>
      </c>
      <c r="D28" s="1" t="s">
        <v>479</v>
      </c>
      <c r="E28" s="104" t="s">
        <v>479</v>
      </c>
      <c r="F28" s="23"/>
      <c r="G28" s="23"/>
    </row>
    <row r="29" spans="1:7" x14ac:dyDescent="0.25">
      <c r="A29" s="23"/>
      <c r="B29" s="257">
        <v>3</v>
      </c>
      <c r="C29" s="259" t="s">
        <v>347</v>
      </c>
      <c r="D29" s="1" t="s">
        <v>479</v>
      </c>
      <c r="E29" s="104" t="s">
        <v>479</v>
      </c>
      <c r="F29" s="23"/>
      <c r="G29" s="23"/>
    </row>
    <row r="30" spans="1:7" x14ac:dyDescent="0.25">
      <c r="A30" s="23"/>
      <c r="B30" s="257">
        <v>4</v>
      </c>
      <c r="C30" s="259" t="s">
        <v>348</v>
      </c>
      <c r="D30" s="1" t="s">
        <v>479</v>
      </c>
      <c r="E30" s="104" t="s">
        <v>479</v>
      </c>
      <c r="F30" s="23"/>
      <c r="G30" s="23"/>
    </row>
    <row r="31" spans="1:7" ht="15.75" thickBot="1" x14ac:dyDescent="0.3">
      <c r="A31" s="23"/>
      <c r="B31" s="260">
        <v>5</v>
      </c>
      <c r="C31" s="261" t="s">
        <v>349</v>
      </c>
      <c r="D31" s="107" t="s">
        <v>479</v>
      </c>
      <c r="E31" s="108" t="s">
        <v>479</v>
      </c>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1" t="s">
        <v>350</v>
      </c>
      <c r="C35" s="461"/>
      <c r="D35" s="461"/>
      <c r="E35" s="23"/>
      <c r="F35" s="23"/>
      <c r="G35" s="23"/>
    </row>
    <row r="36" spans="1:7" ht="15.75" thickBot="1" x14ac:dyDescent="0.3">
      <c r="A36" s="23"/>
      <c r="B36" s="23"/>
      <c r="C36" s="23"/>
      <c r="D36" s="23"/>
      <c r="E36" s="23"/>
      <c r="F36" s="23"/>
      <c r="G36" s="23"/>
    </row>
    <row r="37" spans="1:7" ht="15.75" thickBot="1" x14ac:dyDescent="0.3">
      <c r="A37" s="23"/>
      <c r="B37" s="149" t="s">
        <v>332</v>
      </c>
      <c r="C37" s="150" t="s">
        <v>227</v>
      </c>
      <c r="D37" s="151" t="s">
        <v>333</v>
      </c>
      <c r="E37" s="23"/>
      <c r="F37" s="23"/>
      <c r="G37" s="23"/>
    </row>
    <row r="38" spans="1:7" ht="30" x14ac:dyDescent="0.25">
      <c r="A38" s="23"/>
      <c r="B38" s="255">
        <v>1</v>
      </c>
      <c r="C38" s="256" t="s">
        <v>351</v>
      </c>
      <c r="D38" s="161" t="s">
        <v>479</v>
      </c>
      <c r="E38" s="23"/>
      <c r="F38" s="23"/>
      <c r="G38" s="23"/>
    </row>
    <row r="39" spans="1:7" x14ac:dyDescent="0.25">
      <c r="A39" s="23"/>
      <c r="B39" s="257">
        <v>2</v>
      </c>
      <c r="C39" s="262" t="s">
        <v>352</v>
      </c>
      <c r="D39" s="104" t="s">
        <v>479</v>
      </c>
      <c r="E39" s="23"/>
      <c r="F39" s="23"/>
      <c r="G39" s="23"/>
    </row>
    <row r="40" spans="1:7" ht="30" x14ac:dyDescent="0.25">
      <c r="A40" s="23"/>
      <c r="B40" s="257">
        <v>3</v>
      </c>
      <c r="C40" s="262" t="s">
        <v>353</v>
      </c>
      <c r="D40" s="104" t="s">
        <v>479</v>
      </c>
      <c r="E40" s="23"/>
      <c r="F40" s="23"/>
      <c r="G40" s="23"/>
    </row>
    <row r="41" spans="1:7" x14ac:dyDescent="0.25">
      <c r="A41" s="23"/>
      <c r="B41" s="257">
        <v>4</v>
      </c>
      <c r="C41" s="262" t="s">
        <v>354</v>
      </c>
      <c r="D41" s="104" t="s">
        <v>479</v>
      </c>
      <c r="E41" s="23"/>
      <c r="F41" s="23"/>
      <c r="G41" s="23"/>
    </row>
    <row r="42" spans="1:7" ht="30" x14ac:dyDescent="0.25">
      <c r="A42" s="23"/>
      <c r="B42" s="257">
        <v>5</v>
      </c>
      <c r="C42" s="262" t="s">
        <v>355</v>
      </c>
      <c r="D42" s="104" t="s">
        <v>479</v>
      </c>
      <c r="E42" s="23"/>
      <c r="F42" s="23"/>
      <c r="G42" s="23"/>
    </row>
    <row r="43" spans="1:7" ht="15.75" thickBot="1" x14ac:dyDescent="0.3">
      <c r="A43" s="23"/>
      <c r="B43" s="260">
        <v>6</v>
      </c>
      <c r="C43" s="263" t="s">
        <v>356</v>
      </c>
      <c r="D43" s="108" t="s">
        <v>479</v>
      </c>
      <c r="E43" s="23"/>
      <c r="F43" s="23"/>
      <c r="G43" s="23"/>
    </row>
    <row r="44" spans="1:7" x14ac:dyDescent="0.25">
      <c r="A44" s="23"/>
      <c r="B44" s="60"/>
      <c r="C44" s="60"/>
      <c r="D44" s="59"/>
      <c r="E44" s="23"/>
      <c r="F44" s="23"/>
      <c r="G44" s="23"/>
    </row>
    <row r="45" spans="1:7" x14ac:dyDescent="0.25">
      <c r="A45" s="23"/>
      <c r="B45" s="60"/>
      <c r="C45" s="60"/>
      <c r="D45" s="59"/>
      <c r="E45" s="23"/>
      <c r="F45" s="23"/>
      <c r="G45" s="23"/>
    </row>
    <row r="46" spans="1:7" x14ac:dyDescent="0.25">
      <c r="A46" s="23"/>
      <c r="B46" s="60"/>
      <c r="C46" s="60"/>
      <c r="D46" s="59"/>
      <c r="E46" s="23"/>
      <c r="F46" s="23"/>
      <c r="G46" s="23"/>
    </row>
    <row r="47" spans="1:7" x14ac:dyDescent="0.25">
      <c r="A47" s="23"/>
      <c r="B47" s="461" t="s">
        <v>357</v>
      </c>
      <c r="C47" s="461"/>
      <c r="D47" s="461"/>
      <c r="E47" s="461"/>
      <c r="F47" s="461"/>
      <c r="G47" s="461"/>
    </row>
    <row r="48" spans="1:7" ht="15.75" thickBot="1" x14ac:dyDescent="0.3">
      <c r="A48" s="23"/>
      <c r="B48" s="60"/>
      <c r="C48" s="60"/>
      <c r="D48" s="59"/>
      <c r="E48" s="23"/>
      <c r="F48" s="23"/>
      <c r="G48" s="23"/>
    </row>
    <row r="49" spans="1:7" ht="15.75" thickBot="1" x14ac:dyDescent="0.3">
      <c r="A49" s="23"/>
      <c r="B49" s="149" t="s">
        <v>332</v>
      </c>
      <c r="C49" s="150" t="s">
        <v>227</v>
      </c>
      <c r="D49" s="152" t="s">
        <v>358</v>
      </c>
      <c r="E49" s="152" t="s">
        <v>359</v>
      </c>
      <c r="F49" s="152" t="s">
        <v>360</v>
      </c>
      <c r="G49" s="151" t="s">
        <v>361</v>
      </c>
    </row>
    <row r="50" spans="1:7" x14ac:dyDescent="0.25">
      <c r="A50" s="23"/>
      <c r="B50" s="255">
        <v>1</v>
      </c>
      <c r="C50" s="256" t="s">
        <v>362</v>
      </c>
      <c r="D50" s="160" t="s">
        <v>479</v>
      </c>
      <c r="E50" s="160" t="s">
        <v>479</v>
      </c>
      <c r="F50" s="160" t="s">
        <v>479</v>
      </c>
      <c r="G50" s="161" t="s">
        <v>479</v>
      </c>
    </row>
    <row r="51" spans="1:7" x14ac:dyDescent="0.25">
      <c r="A51" s="23"/>
      <c r="B51" s="257">
        <v>2</v>
      </c>
      <c r="C51" s="259" t="s">
        <v>363</v>
      </c>
      <c r="D51" s="1" t="s">
        <v>479</v>
      </c>
      <c r="E51" s="1" t="s">
        <v>479</v>
      </c>
      <c r="F51" s="1" t="s">
        <v>479</v>
      </c>
      <c r="G51" s="104" t="s">
        <v>479</v>
      </c>
    </row>
    <row r="52" spans="1:7" x14ac:dyDescent="0.25">
      <c r="A52" s="23"/>
      <c r="B52" s="257">
        <v>3</v>
      </c>
      <c r="C52" s="259" t="s">
        <v>364</v>
      </c>
      <c r="D52" s="1" t="s">
        <v>479</v>
      </c>
      <c r="E52" s="1" t="s">
        <v>479</v>
      </c>
      <c r="F52" s="1" t="s">
        <v>479</v>
      </c>
      <c r="G52" s="104" t="s">
        <v>479</v>
      </c>
    </row>
    <row r="53" spans="1:7" x14ac:dyDescent="0.25">
      <c r="A53" s="23"/>
      <c r="B53" s="257">
        <v>4</v>
      </c>
      <c r="C53" s="259" t="s">
        <v>365</v>
      </c>
      <c r="D53" s="1" t="s">
        <v>479</v>
      </c>
      <c r="E53" s="1" t="s">
        <v>479</v>
      </c>
      <c r="F53" s="1" t="s">
        <v>479</v>
      </c>
      <c r="G53" s="104" t="s">
        <v>479</v>
      </c>
    </row>
    <row r="54" spans="1:7" x14ac:dyDescent="0.25">
      <c r="A54" s="23"/>
      <c r="B54" s="257">
        <v>5</v>
      </c>
      <c r="C54" s="259" t="s">
        <v>366</v>
      </c>
      <c r="D54" s="1" t="s">
        <v>479</v>
      </c>
      <c r="E54" s="1" t="s">
        <v>479</v>
      </c>
      <c r="F54" s="1" t="s">
        <v>479</v>
      </c>
      <c r="G54" s="104" t="s">
        <v>479</v>
      </c>
    </row>
    <row r="55" spans="1:7" x14ac:dyDescent="0.25">
      <c r="A55" s="23"/>
      <c r="B55" s="257">
        <v>6</v>
      </c>
      <c r="C55" s="259" t="s">
        <v>367</v>
      </c>
      <c r="D55" s="1" t="s">
        <v>479</v>
      </c>
      <c r="E55" s="1" t="s">
        <v>479</v>
      </c>
      <c r="F55" s="1" t="s">
        <v>479</v>
      </c>
      <c r="G55" s="104" t="s">
        <v>479</v>
      </c>
    </row>
    <row r="56" spans="1:7" x14ac:dyDescent="0.25">
      <c r="A56" s="23"/>
      <c r="B56" s="264">
        <v>7</v>
      </c>
      <c r="C56" s="259" t="s">
        <v>368</v>
      </c>
      <c r="D56" s="1" t="s">
        <v>479</v>
      </c>
      <c r="E56" s="1" t="s">
        <v>479</v>
      </c>
      <c r="F56" s="1" t="s">
        <v>479</v>
      </c>
      <c r="G56" s="104" t="s">
        <v>479</v>
      </c>
    </row>
    <row r="57" spans="1:7" ht="15.75" thickBot="1" x14ac:dyDescent="0.3">
      <c r="A57" s="23"/>
      <c r="B57" s="265">
        <v>8</v>
      </c>
      <c r="C57" s="266" t="s">
        <v>369</v>
      </c>
      <c r="D57" s="107" t="s">
        <v>479</v>
      </c>
      <c r="E57" s="107" t="s">
        <v>479</v>
      </c>
      <c r="F57" s="107" t="s">
        <v>479</v>
      </c>
      <c r="G57" s="108" t="s">
        <v>479</v>
      </c>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1" t="s">
        <v>370</v>
      </c>
      <c r="C61" s="461"/>
      <c r="D61" s="461"/>
      <c r="E61" s="23"/>
      <c r="F61" s="23"/>
      <c r="G61" s="23"/>
    </row>
    <row r="62" spans="1:7" ht="15.75" thickBot="1" x14ac:dyDescent="0.3">
      <c r="A62" s="23"/>
      <c r="B62" s="23"/>
      <c r="C62" s="23"/>
      <c r="D62" s="23"/>
      <c r="E62" s="23"/>
      <c r="F62" s="23"/>
      <c r="G62" s="23"/>
    </row>
    <row r="63" spans="1:7" ht="15.75" thickBot="1" x14ac:dyDescent="0.3">
      <c r="A63" s="23"/>
      <c r="B63" s="149" t="s">
        <v>332</v>
      </c>
      <c r="C63" s="150" t="s">
        <v>227</v>
      </c>
      <c r="D63" s="151" t="s">
        <v>333</v>
      </c>
      <c r="E63" s="23"/>
      <c r="F63" s="23"/>
      <c r="G63" s="23"/>
    </row>
    <row r="64" spans="1:7" ht="30" x14ac:dyDescent="0.25">
      <c r="A64" s="23"/>
      <c r="B64" s="255">
        <v>1</v>
      </c>
      <c r="C64" s="256" t="s">
        <v>371</v>
      </c>
      <c r="D64" s="161" t="s">
        <v>479</v>
      </c>
      <c r="E64" s="23"/>
      <c r="F64" s="23"/>
      <c r="G64" s="23"/>
    </row>
    <row r="65" spans="1:7" ht="15.75" thickBot="1" x14ac:dyDescent="0.3">
      <c r="A65" s="23"/>
      <c r="B65" s="265">
        <v>2</v>
      </c>
      <c r="C65" s="261" t="s">
        <v>372</v>
      </c>
      <c r="D65" s="108" t="s">
        <v>479</v>
      </c>
      <c r="E65" s="23"/>
      <c r="F65" s="23"/>
      <c r="G65" s="23"/>
    </row>
    <row r="66" spans="1:7" ht="24" customHeight="1" x14ac:dyDescent="0.25">
      <c r="A66" s="23"/>
      <c r="B66" s="23"/>
      <c r="C66" s="23"/>
      <c r="D66" s="23"/>
      <c r="E66" s="23"/>
      <c r="F66" s="23"/>
      <c r="G66" s="23"/>
    </row>
    <row r="67" spans="1:7" ht="32.450000000000003" customHeight="1" x14ac:dyDescent="0.25">
      <c r="A67" s="23"/>
      <c r="B67" s="463" t="s">
        <v>322</v>
      </c>
      <c r="C67" s="463"/>
      <c r="D67" s="463"/>
      <c r="E67" s="23"/>
      <c r="F67" s="23"/>
      <c r="G67" s="23"/>
    </row>
    <row r="68" spans="1:7" x14ac:dyDescent="0.25">
      <c r="A68" s="23"/>
      <c r="B68" s="23"/>
      <c r="C68" s="23"/>
      <c r="D68" s="23"/>
      <c r="E68" s="23"/>
      <c r="F68" s="23"/>
      <c r="G68" s="23"/>
    </row>
    <row r="69" spans="1:7" x14ac:dyDescent="0.25">
      <c r="A69" s="23"/>
      <c r="B69" s="16" t="s">
        <v>323</v>
      </c>
      <c r="C69" s="17"/>
      <c r="D69" s="17"/>
      <c r="E69" s="17"/>
      <c r="F69" s="17"/>
      <c r="G69" s="23"/>
    </row>
    <row r="70" spans="1:7" x14ac:dyDescent="0.25">
      <c r="A70" s="23"/>
      <c r="B70" s="17" t="s">
        <v>324</v>
      </c>
      <c r="C70" s="17"/>
      <c r="D70" s="17"/>
      <c r="E70" s="17"/>
      <c r="F70" s="17"/>
      <c r="G70" s="23"/>
    </row>
    <row r="71" spans="1:7" ht="27.6" customHeight="1" x14ac:dyDescent="0.25">
      <c r="A71" s="23"/>
      <c r="B71" s="17"/>
      <c r="C71" s="459" t="s">
        <v>325</v>
      </c>
      <c r="D71" s="459"/>
      <c r="E71" s="47"/>
      <c r="F71" s="47"/>
      <c r="G71" s="23"/>
    </row>
    <row r="72" spans="1:7" ht="31.15" customHeight="1" x14ac:dyDescent="0.25">
      <c r="A72" s="23"/>
      <c r="B72" s="17"/>
      <c r="C72" s="459" t="s">
        <v>326</v>
      </c>
      <c r="D72" s="459"/>
      <c r="E72" s="47"/>
      <c r="F72" s="47"/>
      <c r="G72" s="23"/>
    </row>
    <row r="73" spans="1:7" ht="33.6" customHeight="1" x14ac:dyDescent="0.25">
      <c r="A73" s="23"/>
      <c r="B73" s="459" t="s">
        <v>327</v>
      </c>
      <c r="C73" s="459"/>
      <c r="D73" s="459"/>
      <c r="E73" s="47"/>
      <c r="F73" s="47"/>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workbookViewId="0">
      <selection activeCell="B2" sqref="B2"/>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0" t="str">
        <f>+Přehled!B2</f>
        <v>Colosseum, a.s.</v>
      </c>
      <c r="C2" s="15"/>
      <c r="D2" s="70"/>
      <c r="F2" s="272" t="s">
        <v>1</v>
      </c>
    </row>
    <row r="3" spans="2:8" ht="10.15" customHeight="1" x14ac:dyDescent="0.25">
      <c r="B3" s="14"/>
      <c r="C3" s="15"/>
    </row>
    <row r="4" spans="2:8" ht="15.75" x14ac:dyDescent="0.25">
      <c r="B4" s="464" t="s">
        <v>373</v>
      </c>
      <c r="C4" s="465"/>
      <c r="D4" s="465"/>
      <c r="E4" s="465"/>
      <c r="F4" s="466"/>
    </row>
    <row r="5" spans="2:8" ht="37.9" customHeight="1" x14ac:dyDescent="0.25">
      <c r="B5" s="470" t="s">
        <v>374</v>
      </c>
      <c r="C5" s="470"/>
      <c r="D5" s="470"/>
      <c r="E5" s="470"/>
      <c r="F5" s="470"/>
      <c r="G5"/>
      <c r="H5"/>
    </row>
    <row r="6" spans="2:8" ht="52.9" customHeight="1" x14ac:dyDescent="0.25">
      <c r="B6" s="471" t="s">
        <v>312</v>
      </c>
      <c r="C6" s="471"/>
      <c r="D6" s="471"/>
      <c r="E6" s="471"/>
      <c r="F6" s="471"/>
      <c r="G6"/>
      <c r="H6"/>
    </row>
    <row r="7" spans="2:8" x14ac:dyDescent="0.25">
      <c r="B7" s="16" t="s">
        <v>314</v>
      </c>
      <c r="C7" s="61"/>
      <c r="D7" s="61"/>
      <c r="E7" s="61"/>
      <c r="F7" s="61"/>
      <c r="G7"/>
      <c r="H7"/>
    </row>
    <row r="8" spans="2:8" x14ac:dyDescent="0.25">
      <c r="B8" s="38" t="s">
        <v>71</v>
      </c>
      <c r="C8" s="54"/>
      <c r="D8" s="54"/>
      <c r="E8" s="269">
        <f>'IF RM1'!D7</f>
        <v>45657</v>
      </c>
      <c r="F8" s="61"/>
      <c r="G8"/>
      <c r="H8"/>
    </row>
    <row r="10" spans="2:8" x14ac:dyDescent="0.25">
      <c r="B10" s="467" t="s">
        <v>375</v>
      </c>
      <c r="C10" s="468"/>
      <c r="D10" s="468"/>
      <c r="E10" s="468"/>
      <c r="F10" s="469"/>
    </row>
    <row r="11" spans="2:8" ht="15.75" thickBot="1" x14ac:dyDescent="0.3">
      <c r="C11" s="20"/>
    </row>
    <row r="12" spans="2:8" ht="45" x14ac:dyDescent="0.25">
      <c r="B12" s="153" t="s">
        <v>376</v>
      </c>
      <c r="C12" s="154" t="s">
        <v>377</v>
      </c>
      <c r="D12" s="155" t="s">
        <v>378</v>
      </c>
      <c r="E12" s="154" t="s">
        <v>379</v>
      </c>
      <c r="F12" s="350" t="s">
        <v>380</v>
      </c>
    </row>
    <row r="13" spans="2:8" ht="15.75" thickBot="1" x14ac:dyDescent="0.3">
      <c r="B13" s="156" t="s">
        <v>73</v>
      </c>
      <c r="C13" s="157" t="s">
        <v>90</v>
      </c>
      <c r="D13" s="157" t="s">
        <v>161</v>
      </c>
      <c r="E13" s="157" t="s">
        <v>320</v>
      </c>
      <c r="F13" s="158" t="s">
        <v>321</v>
      </c>
    </row>
    <row r="14" spans="2:8" x14ac:dyDescent="0.25">
      <c r="B14" s="159" t="s">
        <v>479</v>
      </c>
      <c r="C14" s="160" t="s">
        <v>479</v>
      </c>
      <c r="D14" s="160" t="s">
        <v>479</v>
      </c>
      <c r="E14" s="160" t="s">
        <v>479</v>
      </c>
      <c r="F14" s="161" t="s">
        <v>479</v>
      </c>
    </row>
    <row r="15" spans="2:8" x14ac:dyDescent="0.25">
      <c r="B15" s="105"/>
      <c r="C15" s="1"/>
      <c r="D15" s="1"/>
      <c r="E15" s="1"/>
      <c r="F15" s="104"/>
    </row>
    <row r="16" spans="2:8" x14ac:dyDescent="0.25">
      <c r="B16" s="105"/>
      <c r="C16" s="1"/>
      <c r="D16" s="1"/>
      <c r="E16" s="1"/>
      <c r="F16" s="104"/>
    </row>
    <row r="17" spans="2:7" x14ac:dyDescent="0.25">
      <c r="B17" s="105"/>
      <c r="C17" s="1"/>
      <c r="D17" s="1"/>
      <c r="E17" s="1"/>
      <c r="F17" s="104"/>
    </row>
    <row r="18" spans="2:7" ht="15.75" thickBot="1" x14ac:dyDescent="0.3">
      <c r="B18" s="106"/>
      <c r="C18" s="107"/>
      <c r="D18" s="107"/>
      <c r="E18" s="107"/>
      <c r="F18" s="108"/>
    </row>
    <row r="19" spans="2:7" x14ac:dyDescent="0.25">
      <c r="B19"/>
      <c r="C19"/>
      <c r="D19"/>
      <c r="E19"/>
      <c r="F19"/>
    </row>
    <row r="20" spans="2:7" x14ac:dyDescent="0.25">
      <c r="B20" s="2" t="s">
        <v>381</v>
      </c>
      <c r="C20"/>
      <c r="D20"/>
      <c r="E20"/>
      <c r="F20"/>
    </row>
    <row r="21" spans="2:7" x14ac:dyDescent="0.25">
      <c r="B21"/>
      <c r="C21"/>
      <c r="D21"/>
      <c r="E21"/>
      <c r="F21"/>
    </row>
    <row r="22" spans="2:7" x14ac:dyDescent="0.25">
      <c r="B22"/>
      <c r="C22"/>
      <c r="D22"/>
      <c r="E22"/>
      <c r="F22"/>
    </row>
    <row r="23" spans="2:7" x14ac:dyDescent="0.25">
      <c r="B23" s="467" t="s">
        <v>382</v>
      </c>
      <c r="C23" s="468"/>
      <c r="D23" s="468"/>
      <c r="E23" s="468"/>
      <c r="F23" s="469"/>
      <c r="G23" s="64"/>
    </row>
    <row r="24" spans="2:7" ht="15.75" thickBot="1" x14ac:dyDescent="0.3"/>
    <row r="25" spans="2:7" ht="45" x14ac:dyDescent="0.25">
      <c r="B25" s="153" t="s">
        <v>376</v>
      </c>
      <c r="C25" s="154" t="s">
        <v>377</v>
      </c>
      <c r="D25" s="154" t="s">
        <v>383</v>
      </c>
      <c r="E25" s="154" t="s">
        <v>384</v>
      </c>
      <c r="F25" s="350" t="s">
        <v>385</v>
      </c>
    </row>
    <row r="26" spans="2:7" ht="15.75" thickBot="1" x14ac:dyDescent="0.3">
      <c r="B26" s="156" t="s">
        <v>73</v>
      </c>
      <c r="C26" s="157" t="s">
        <v>90</v>
      </c>
      <c r="D26" s="157" t="s">
        <v>161</v>
      </c>
      <c r="E26" s="157" t="s">
        <v>320</v>
      </c>
      <c r="F26" s="158" t="s">
        <v>321</v>
      </c>
    </row>
    <row r="27" spans="2:7" x14ac:dyDescent="0.25">
      <c r="B27" s="159" t="s">
        <v>479</v>
      </c>
      <c r="C27" s="160" t="s">
        <v>479</v>
      </c>
      <c r="D27" s="160" t="s">
        <v>479</v>
      </c>
      <c r="E27" s="160" t="s">
        <v>479</v>
      </c>
      <c r="F27" s="161" t="s">
        <v>479</v>
      </c>
    </row>
    <row r="28" spans="2:7" x14ac:dyDescent="0.25">
      <c r="B28" s="105"/>
      <c r="C28" s="1"/>
      <c r="D28" s="1"/>
      <c r="E28" s="1"/>
      <c r="F28" s="104"/>
    </row>
    <row r="29" spans="2:7" x14ac:dyDescent="0.25">
      <c r="B29" s="105"/>
      <c r="C29" s="1"/>
      <c r="D29" s="1"/>
      <c r="E29" s="1"/>
      <c r="F29" s="104"/>
    </row>
    <row r="30" spans="2:7" x14ac:dyDescent="0.25">
      <c r="B30" s="105"/>
      <c r="C30" s="1"/>
      <c r="D30" s="1"/>
      <c r="E30" s="1"/>
      <c r="F30" s="104"/>
    </row>
    <row r="31" spans="2:7" x14ac:dyDescent="0.25">
      <c r="B31" s="105"/>
      <c r="C31" s="1"/>
      <c r="D31" s="1"/>
      <c r="E31" s="1"/>
      <c r="F31" s="104"/>
    </row>
    <row r="32" spans="2:7" ht="15.75" thickBot="1" x14ac:dyDescent="0.3">
      <c r="B32" s="106"/>
      <c r="C32" s="107"/>
      <c r="D32" s="107"/>
      <c r="E32" s="107"/>
      <c r="F32" s="108"/>
    </row>
    <row r="33" spans="2:6" ht="23.45" customHeight="1" x14ac:dyDescent="0.25">
      <c r="B33"/>
      <c r="C33"/>
      <c r="D33"/>
      <c r="E33"/>
      <c r="F33"/>
    </row>
    <row r="34" spans="2:6" ht="39" customHeight="1" x14ac:dyDescent="0.25">
      <c r="B34" s="460" t="s">
        <v>322</v>
      </c>
      <c r="C34" s="460"/>
      <c r="D34" s="460"/>
      <c r="E34" s="460"/>
      <c r="F34"/>
    </row>
    <row r="35" spans="2:6" ht="12" customHeight="1" x14ac:dyDescent="0.25">
      <c r="B35"/>
      <c r="C35"/>
      <c r="D35"/>
      <c r="E35"/>
      <c r="F35"/>
    </row>
    <row r="36" spans="2:6" x14ac:dyDescent="0.25">
      <c r="B36" s="16" t="s">
        <v>323</v>
      </c>
      <c r="C36" s="17"/>
      <c r="D36" s="17"/>
      <c r="E36" s="17"/>
      <c r="F36" s="17"/>
    </row>
    <row r="37" spans="2:6" x14ac:dyDescent="0.25">
      <c r="B37" s="17" t="s">
        <v>324</v>
      </c>
      <c r="C37" s="17"/>
      <c r="D37" s="17"/>
      <c r="E37" s="17"/>
      <c r="F37" s="17"/>
    </row>
    <row r="38" spans="2:6" x14ac:dyDescent="0.25">
      <c r="B38" s="17"/>
      <c r="C38" s="459" t="s">
        <v>325</v>
      </c>
      <c r="D38" s="459"/>
      <c r="E38" s="459"/>
      <c r="F38" s="459"/>
    </row>
    <row r="39" spans="2:6" x14ac:dyDescent="0.25">
      <c r="B39" s="17"/>
      <c r="C39" s="459" t="s">
        <v>326</v>
      </c>
      <c r="D39" s="459"/>
      <c r="E39" s="459"/>
      <c r="F39" s="459"/>
    </row>
    <row r="40" spans="2:6" ht="40.5" customHeight="1" x14ac:dyDescent="0.25">
      <c r="B40" s="459" t="s">
        <v>327</v>
      </c>
      <c r="C40" s="459"/>
      <c r="D40" s="459"/>
      <c r="E40" s="459"/>
      <c r="F40" s="459"/>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showGridLines="0" workbookViewId="0">
      <selection activeCell="B2" sqref="B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0" t="str">
        <f>+Přehled!B2</f>
        <v>Colosseum, a.s.</v>
      </c>
      <c r="C2" s="272" t="s">
        <v>1</v>
      </c>
      <c r="D2" s="70"/>
    </row>
    <row r="3" spans="2:6" ht="10.15" customHeight="1" x14ac:dyDescent="0.25"/>
    <row r="4" spans="2:6" ht="16.149999999999999" customHeight="1" x14ac:dyDescent="0.25">
      <c r="B4" s="472" t="s">
        <v>386</v>
      </c>
      <c r="C4" s="473"/>
    </row>
    <row r="5" spans="2:6" ht="38.1" customHeight="1" x14ac:dyDescent="0.25">
      <c r="B5" s="419" t="s">
        <v>387</v>
      </c>
      <c r="C5" s="419"/>
    </row>
    <row r="6" spans="2:6" ht="58.9" customHeight="1" x14ac:dyDescent="0.25">
      <c r="B6" s="415" t="s">
        <v>312</v>
      </c>
      <c r="C6" s="415"/>
    </row>
    <row r="7" spans="2:6" ht="16.149999999999999" customHeight="1" x14ac:dyDescent="0.25">
      <c r="B7" s="81" t="s">
        <v>71</v>
      </c>
      <c r="C7" s="269">
        <f>'IF RM1'!D7</f>
        <v>45657</v>
      </c>
    </row>
    <row r="8" spans="2:6" ht="19.149999999999999" customHeight="1" x14ac:dyDescent="0.25">
      <c r="B8" s="77" t="s">
        <v>314</v>
      </c>
    </row>
    <row r="9" spans="2:6" ht="15" customHeight="1" thickBot="1" x14ac:dyDescent="0.3">
      <c r="B9" s="322"/>
    </row>
    <row r="10" spans="2:6" ht="37.15" customHeight="1" x14ac:dyDescent="0.25">
      <c r="B10" s="474" t="s">
        <v>388</v>
      </c>
      <c r="C10" s="475"/>
    </row>
    <row r="11" spans="2:6" ht="15.75" thickBot="1" x14ac:dyDescent="0.3">
      <c r="B11" s="476" t="s">
        <v>73</v>
      </c>
      <c r="C11" s="477"/>
    </row>
    <row r="12" spans="2:6" ht="70.5" customHeight="1" thickBot="1" x14ac:dyDescent="0.3">
      <c r="B12" s="478" t="s">
        <v>479</v>
      </c>
      <c r="C12" s="479"/>
    </row>
    <row r="13" spans="2:6" ht="15.6" customHeight="1" x14ac:dyDescent="0.25"/>
    <row r="14" spans="2:6" ht="39.6" customHeight="1" x14ac:dyDescent="0.25">
      <c r="B14" s="460" t="s">
        <v>389</v>
      </c>
      <c r="C14" s="460"/>
    </row>
    <row r="16" spans="2:6" x14ac:dyDescent="0.25">
      <c r="B16" s="16" t="s">
        <v>323</v>
      </c>
      <c r="C16" s="17"/>
      <c r="D16" s="17"/>
      <c r="E16" s="17"/>
      <c r="F16" s="17"/>
    </row>
    <row r="17" spans="2:6" x14ac:dyDescent="0.25">
      <c r="B17" s="17" t="s">
        <v>324</v>
      </c>
      <c r="C17" s="17"/>
      <c r="D17" s="17"/>
      <c r="E17" s="17"/>
      <c r="F17" s="17"/>
    </row>
    <row r="18" spans="2:6" ht="32.450000000000003" customHeight="1" x14ac:dyDescent="0.25">
      <c r="B18" s="459" t="s">
        <v>325</v>
      </c>
      <c r="C18" s="459"/>
      <c r="D18" s="17"/>
      <c r="E18" s="17"/>
      <c r="F18" s="17"/>
    </row>
    <row r="19" spans="2:6" ht="33" customHeight="1" x14ac:dyDescent="0.25">
      <c r="B19" s="459" t="s">
        <v>326</v>
      </c>
      <c r="C19" s="459"/>
      <c r="D19" s="17"/>
      <c r="E19" s="17"/>
      <c r="F19" s="17"/>
    </row>
    <row r="20" spans="2:6" ht="33" customHeight="1" x14ac:dyDescent="0.25">
      <c r="B20" s="459" t="s">
        <v>327</v>
      </c>
      <c r="C20" s="459"/>
      <c r="D20" s="17"/>
      <c r="E20" s="17"/>
      <c r="F20" s="47"/>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workbookViewId="0">
      <selection activeCell="B2" sqref="B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0" t="str">
        <f>Přehled!B2</f>
        <v>Colosseum, a.s.</v>
      </c>
      <c r="D2" s="272" t="s">
        <v>1</v>
      </c>
    </row>
    <row r="3" spans="2:6" ht="10.15" customHeight="1" x14ac:dyDescent="0.25"/>
    <row r="4" spans="2:6" ht="15.75" x14ac:dyDescent="0.25">
      <c r="B4" s="52" t="s">
        <v>390</v>
      </c>
      <c r="C4" s="41"/>
      <c r="D4" s="42"/>
      <c r="F4" s="64"/>
    </row>
    <row r="5" spans="2:6" ht="21" customHeight="1" x14ac:dyDescent="0.25">
      <c r="B5" s="481" t="s">
        <v>391</v>
      </c>
      <c r="C5" s="481"/>
      <c r="D5" s="481"/>
      <c r="F5" s="65"/>
    </row>
    <row r="6" spans="2:6" ht="39" customHeight="1" x14ac:dyDescent="0.25">
      <c r="B6" s="482" t="s">
        <v>392</v>
      </c>
      <c r="C6" s="482"/>
      <c r="D6" s="482"/>
      <c r="E6" s="326"/>
      <c r="F6" s="326"/>
    </row>
    <row r="7" spans="2:6" x14ac:dyDescent="0.25">
      <c r="B7" s="38" t="s">
        <v>71</v>
      </c>
      <c r="C7" s="39"/>
      <c r="D7" s="269">
        <f>'IF RM1'!D7</f>
        <v>45657</v>
      </c>
    </row>
    <row r="9" spans="2:6" ht="15.75" thickBot="1" x14ac:dyDescent="0.3">
      <c r="B9" s="5"/>
      <c r="C9" s="5"/>
      <c r="D9" s="5"/>
    </row>
    <row r="10" spans="2:6" ht="16.149999999999999" customHeight="1" x14ac:dyDescent="0.25">
      <c r="B10" s="5"/>
      <c r="C10" s="5"/>
      <c r="D10" s="36" t="s">
        <v>73</v>
      </c>
    </row>
    <row r="11" spans="2:6" ht="15.75" thickBot="1" x14ac:dyDescent="0.3">
      <c r="B11" s="6"/>
      <c r="C11" s="66"/>
      <c r="D11" s="89" t="s">
        <v>74</v>
      </c>
    </row>
    <row r="12" spans="2:6" ht="135" x14ac:dyDescent="0.25">
      <c r="B12" s="327">
        <v>1</v>
      </c>
      <c r="C12" s="328" t="s">
        <v>393</v>
      </c>
      <c r="D12" s="383" t="s">
        <v>479</v>
      </c>
    </row>
    <row r="13" spans="2:6" x14ac:dyDescent="0.25">
      <c r="B13" s="329"/>
    </row>
    <row r="14" spans="2:6" x14ac:dyDescent="0.25">
      <c r="B14" s="329"/>
    </row>
    <row r="15" spans="2:6" x14ac:dyDescent="0.25">
      <c r="B15" s="330" t="s">
        <v>394</v>
      </c>
      <c r="C15" t="s">
        <v>395</v>
      </c>
    </row>
    <row r="16" spans="2:6" x14ac:dyDescent="0.25">
      <c r="B16" s="329"/>
    </row>
    <row r="17" spans="2:4" ht="29.25" customHeight="1" x14ac:dyDescent="0.25">
      <c r="B17" s="330" t="s">
        <v>396</v>
      </c>
      <c r="C17" s="480" t="s">
        <v>397</v>
      </c>
      <c r="D17" s="480"/>
    </row>
    <row r="18" spans="2:4" ht="30.75" customHeight="1" x14ac:dyDescent="0.25">
      <c r="B18" s="67"/>
      <c r="C18" s="480" t="s">
        <v>398</v>
      </c>
      <c r="D18" s="480"/>
    </row>
    <row r="19" spans="2:4" ht="30.75" customHeight="1" x14ac:dyDescent="0.25">
      <c r="C19" s="480" t="s">
        <v>399</v>
      </c>
      <c r="D19" s="480"/>
    </row>
    <row r="20" spans="2:4" ht="30" customHeight="1" x14ac:dyDescent="0.25">
      <c r="C20" s="480" t="s">
        <v>400</v>
      </c>
      <c r="D20" s="480"/>
    </row>
    <row r="21" spans="2:4" ht="33.75" customHeight="1" x14ac:dyDescent="0.25">
      <c r="C21" s="269" t="s">
        <v>401</v>
      </c>
      <c r="D21" s="269"/>
    </row>
    <row r="22" spans="2:4" ht="13.15" customHeight="1" x14ac:dyDescent="0.25"/>
    <row r="29" spans="2:4" ht="15" customHeight="1" x14ac:dyDescent="0.25"/>
  </sheetData>
  <mergeCells count="6">
    <mergeCell ref="C20:D20"/>
    <mergeCell ref="B5:D5"/>
    <mergeCell ref="B6:D6"/>
    <mergeCell ref="C17:D17"/>
    <mergeCell ref="C18:D18"/>
    <mergeCell ref="C19:D19"/>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workbookViewId="0">
      <selection activeCell="B2" sqref="B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0" t="str">
        <f>+Přehled!B2</f>
        <v>Colosseum, a.s.</v>
      </c>
      <c r="D2" s="272" t="s">
        <v>1</v>
      </c>
    </row>
    <row r="3" spans="2:5" ht="10.15" customHeight="1" x14ac:dyDescent="0.25"/>
    <row r="4" spans="2:5" ht="16.149999999999999" customHeight="1" x14ac:dyDescent="0.25">
      <c r="B4" s="40" t="s">
        <v>68</v>
      </c>
      <c r="C4" s="41"/>
      <c r="D4" s="42"/>
      <c r="E4" s="64"/>
    </row>
    <row r="5" spans="2:5" ht="16.5" customHeight="1" x14ac:dyDescent="0.25">
      <c r="B5" s="396" t="s">
        <v>69</v>
      </c>
      <c r="C5" s="396"/>
      <c r="D5" s="396"/>
      <c r="E5" s="65"/>
    </row>
    <row r="6" spans="2:5" ht="16.5" customHeight="1" x14ac:dyDescent="0.25">
      <c r="B6" s="173" t="s">
        <v>70</v>
      </c>
      <c r="C6" s="15"/>
      <c r="D6" s="5"/>
      <c r="E6" s="65"/>
    </row>
    <row r="7" spans="2:5" ht="16.149999999999999" customHeight="1" x14ac:dyDescent="0.25">
      <c r="B7" s="38" t="s">
        <v>71</v>
      </c>
      <c r="C7" s="39"/>
      <c r="D7" s="351">
        <v>45657</v>
      </c>
    </row>
    <row r="8" spans="2:5" ht="16.149999999999999" customHeight="1" x14ac:dyDescent="0.25">
      <c r="D8" s="80" t="s">
        <v>72</v>
      </c>
    </row>
    <row r="9" spans="2:5" ht="15.75" thickBot="1" x14ac:dyDescent="0.3">
      <c r="D9" s="5"/>
    </row>
    <row r="10" spans="2:5" x14ac:dyDescent="0.25">
      <c r="B10" s="5"/>
      <c r="C10" s="5"/>
      <c r="D10" s="36" t="s">
        <v>73</v>
      </c>
    </row>
    <row r="11" spans="2:5" ht="15.75" thickBot="1" x14ac:dyDescent="0.3">
      <c r="B11" s="6"/>
      <c r="C11" s="7"/>
      <c r="D11" s="89" t="s">
        <v>74</v>
      </c>
    </row>
    <row r="12" spans="2:5" ht="150.75" thickBot="1" x14ac:dyDescent="0.3">
      <c r="B12" s="90">
        <v>1</v>
      </c>
      <c r="C12" s="91" t="s">
        <v>75</v>
      </c>
      <c r="D12" s="352" t="s">
        <v>402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zoomScale="70" zoomScaleNormal="70" workbookViewId="0">
      <selection activeCell="B2" sqref="B2"/>
    </sheetView>
  </sheetViews>
  <sheetFormatPr defaultRowHeight="15" x14ac:dyDescent="0.25"/>
  <cols>
    <col min="1" max="1" width="3.7109375" customWidth="1"/>
    <col min="2" max="2" width="8.28515625" customWidth="1"/>
    <col min="3" max="3" width="65.28515625" customWidth="1"/>
    <col min="4" max="4" width="78" customWidth="1"/>
    <col min="5" max="5" width="16" customWidth="1"/>
    <col min="6" max="6" width="16.7109375" customWidth="1"/>
  </cols>
  <sheetData>
    <row r="1" spans="2:6" ht="10.15" customHeight="1" x14ac:dyDescent="0.25"/>
    <row r="2" spans="2:6" ht="15.75" x14ac:dyDescent="0.25">
      <c r="B2" s="70" t="str">
        <f>+Přehled!B2</f>
        <v>Colosseum, a.s.</v>
      </c>
      <c r="D2" s="272" t="s">
        <v>1</v>
      </c>
    </row>
    <row r="3" spans="2:6" ht="10.15" customHeight="1" x14ac:dyDescent="0.25"/>
    <row r="4" spans="2:6" ht="15.75" x14ac:dyDescent="0.25">
      <c r="B4" s="52" t="s">
        <v>76</v>
      </c>
      <c r="C4" s="41"/>
      <c r="D4" s="42"/>
      <c r="F4" s="64"/>
    </row>
    <row r="5" spans="2:6" ht="14.45" customHeight="1" x14ac:dyDescent="0.25">
      <c r="B5" s="396" t="s">
        <v>69</v>
      </c>
      <c r="C5" s="396"/>
      <c r="D5" s="396"/>
      <c r="F5" s="65"/>
    </row>
    <row r="6" spans="2:6" ht="16.899999999999999" customHeight="1" x14ac:dyDescent="0.25">
      <c r="B6" s="173" t="s">
        <v>70</v>
      </c>
      <c r="C6" s="15"/>
      <c r="D6" s="5"/>
      <c r="F6" s="65"/>
    </row>
    <row r="7" spans="2:6" x14ac:dyDescent="0.25">
      <c r="B7" s="38" t="s">
        <v>71</v>
      </c>
      <c r="C7" s="39"/>
      <c r="D7" s="351">
        <f>'IF RM1'!D7</f>
        <v>45657</v>
      </c>
    </row>
    <row r="9" spans="2:6" ht="15.75" thickBot="1" x14ac:dyDescent="0.3">
      <c r="B9" s="5"/>
      <c r="C9" s="5"/>
      <c r="D9" s="5"/>
    </row>
    <row r="10" spans="2:6" ht="16.149999999999999" customHeight="1" x14ac:dyDescent="0.25">
      <c r="B10" s="5"/>
      <c r="C10" s="5"/>
      <c r="D10" s="36" t="s">
        <v>73</v>
      </c>
    </row>
    <row r="11" spans="2:6" ht="16.149999999999999" customHeight="1" thickBot="1" x14ac:dyDescent="0.3">
      <c r="B11" s="6"/>
      <c r="C11" s="66"/>
      <c r="D11" s="89" t="s">
        <v>74</v>
      </c>
    </row>
    <row r="12" spans="2:6" ht="405" x14ac:dyDescent="0.25">
      <c r="B12" s="92">
        <v>1</v>
      </c>
      <c r="C12" s="93" t="s">
        <v>77</v>
      </c>
      <c r="D12" s="355" t="s">
        <v>405</v>
      </c>
    </row>
    <row r="13" spans="2:6" ht="90" x14ac:dyDescent="0.25">
      <c r="B13" s="95">
        <v>2</v>
      </c>
      <c r="C13" s="162" t="s">
        <v>78</v>
      </c>
      <c r="D13" s="353" t="s">
        <v>403</v>
      </c>
    </row>
    <row r="14" spans="2:6" ht="90.75" thickBot="1" x14ac:dyDescent="0.3">
      <c r="B14" s="96">
        <v>3</v>
      </c>
      <c r="C14" s="97" t="s">
        <v>79</v>
      </c>
      <c r="D14" s="354" t="s">
        <v>404</v>
      </c>
    </row>
    <row r="16" spans="2:6" x14ac:dyDescent="0.25">
      <c r="B16" s="67" t="s">
        <v>80</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3"/>
  <sheetViews>
    <sheetView showGridLines="0" workbookViewId="0">
      <selection activeCell="B2" sqref="B2"/>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0" t="str">
        <f>+Přehled!B2</f>
        <v>Colosseum, a.s.</v>
      </c>
      <c r="D2" s="272" t="s">
        <v>1</v>
      </c>
    </row>
    <row r="3" spans="2:5" ht="10.15" customHeight="1" x14ac:dyDescent="0.25"/>
    <row r="4" spans="2:5" ht="18.600000000000001" customHeight="1" x14ac:dyDescent="0.25">
      <c r="B4" s="276" t="s">
        <v>81</v>
      </c>
      <c r="C4" s="86"/>
      <c r="D4" s="79"/>
      <c r="E4" s="11"/>
    </row>
    <row r="5" spans="2:5" ht="25.15" customHeight="1" x14ac:dyDescent="0.25">
      <c r="B5" s="397" t="s">
        <v>82</v>
      </c>
      <c r="C5" s="397"/>
      <c r="D5" s="397"/>
    </row>
    <row r="6" spans="2:5" ht="16.149999999999999" customHeight="1" x14ac:dyDescent="0.25">
      <c r="B6" s="18" t="s">
        <v>83</v>
      </c>
      <c r="C6" s="5"/>
      <c r="D6" s="5"/>
    </row>
    <row r="7" spans="2:5" ht="16.149999999999999" customHeight="1" x14ac:dyDescent="0.25">
      <c r="B7" s="173" t="s">
        <v>70</v>
      </c>
      <c r="C7" s="15"/>
      <c r="D7" s="5"/>
    </row>
    <row r="8" spans="2:5" ht="16.149999999999999" customHeight="1" x14ac:dyDescent="0.25">
      <c r="B8" s="38" t="s">
        <v>71</v>
      </c>
      <c r="C8" s="39"/>
      <c r="D8" s="351">
        <f>'IF RM1'!D7</f>
        <v>45657</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98"/>
      <c r="C12" s="342" t="s">
        <v>84</v>
      </c>
      <c r="D12" s="398" t="s">
        <v>85</v>
      </c>
    </row>
    <row r="13" spans="2:5" ht="15.75" thickBot="1" x14ac:dyDescent="0.3">
      <c r="B13" s="99"/>
      <c r="C13" s="100" t="s">
        <v>86</v>
      </c>
      <c r="D13" s="399"/>
    </row>
    <row r="14" spans="2:5" x14ac:dyDescent="0.25">
      <c r="B14" s="92">
        <v>1</v>
      </c>
      <c r="C14" s="101" t="s">
        <v>406</v>
      </c>
      <c r="D14" s="102">
        <v>0</v>
      </c>
    </row>
    <row r="15" spans="2:5" x14ac:dyDescent="0.25">
      <c r="B15" s="95">
        <v>2</v>
      </c>
      <c r="C15" s="3" t="s">
        <v>407</v>
      </c>
      <c r="D15" s="103">
        <v>71</v>
      </c>
    </row>
    <row r="16" spans="2:5" x14ac:dyDescent="0.25">
      <c r="B16" s="95">
        <v>3</v>
      </c>
      <c r="C16" s="3" t="s">
        <v>408</v>
      </c>
      <c r="D16" s="103">
        <v>71</v>
      </c>
    </row>
    <row r="17" spans="2:4" x14ac:dyDescent="0.25">
      <c r="B17" s="95"/>
      <c r="C17" s="1"/>
      <c r="D17" s="104"/>
    </row>
    <row r="18" spans="2:4" x14ac:dyDescent="0.25">
      <c r="B18" s="95"/>
      <c r="C18" s="1"/>
      <c r="D18" s="104"/>
    </row>
    <row r="19" spans="2:4" x14ac:dyDescent="0.25">
      <c r="B19" s="105"/>
      <c r="C19" s="1"/>
      <c r="D19" s="104"/>
    </row>
    <row r="20" spans="2:4" ht="15.75" thickBot="1" x14ac:dyDescent="0.3">
      <c r="B20" s="106"/>
      <c r="C20" s="107"/>
      <c r="D20" s="108"/>
    </row>
    <row r="23" spans="2:4" ht="45.6" customHeight="1" x14ac:dyDescent="0.25">
      <c r="B23" s="400" t="s">
        <v>87</v>
      </c>
      <c r="C23" s="400"/>
      <c r="D23" s="400"/>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9"/>
  <sheetViews>
    <sheetView showGridLines="0" workbookViewId="0">
      <selection activeCell="B2" sqref="B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0" t="str">
        <f>+Přehled!B2</f>
        <v>Colosseum, a.s.</v>
      </c>
      <c r="D2" s="272" t="s">
        <v>1</v>
      </c>
    </row>
    <row r="3" spans="2:5" ht="10.15" customHeight="1" x14ac:dyDescent="0.25"/>
    <row r="4" spans="2:5" ht="19.149999999999999" customHeight="1" x14ac:dyDescent="0.25">
      <c r="B4" s="275" t="s">
        <v>88</v>
      </c>
      <c r="C4" s="45"/>
      <c r="D4" s="42"/>
    </row>
    <row r="5" spans="2:5" ht="20.100000000000001" customHeight="1" x14ac:dyDescent="0.25">
      <c r="B5" s="401" t="s">
        <v>89</v>
      </c>
      <c r="C5" s="401"/>
      <c r="D5" s="401"/>
    </row>
    <row r="6" spans="2:5" ht="20.100000000000001" customHeight="1" x14ac:dyDescent="0.25">
      <c r="B6" s="173" t="s">
        <v>70</v>
      </c>
      <c r="C6" s="15"/>
      <c r="D6" s="5"/>
    </row>
    <row r="7" spans="2:5" ht="20.100000000000001" customHeight="1" x14ac:dyDescent="0.25">
      <c r="B7" s="38" t="s">
        <v>71</v>
      </c>
      <c r="C7" s="39"/>
      <c r="D7" s="351">
        <f>'IF RM1'!D7</f>
        <v>45657</v>
      </c>
    </row>
    <row r="8" spans="2:5" ht="20.100000000000001" customHeight="1" thickBot="1" x14ac:dyDescent="0.3">
      <c r="B8" s="5"/>
      <c r="C8" s="5"/>
      <c r="D8" s="5"/>
    </row>
    <row r="9" spans="2:5" x14ac:dyDescent="0.25">
      <c r="B9" s="5"/>
      <c r="C9" s="5"/>
      <c r="D9" s="72" t="s">
        <v>73</v>
      </c>
      <c r="E9" s="84" t="s">
        <v>90</v>
      </c>
    </row>
    <row r="10" spans="2:5" ht="15.75" thickBot="1" x14ac:dyDescent="0.3">
      <c r="B10" s="6"/>
      <c r="C10" s="7"/>
      <c r="D10" s="109" t="s">
        <v>74</v>
      </c>
      <c r="E10" s="85" t="s">
        <v>91</v>
      </c>
    </row>
    <row r="11" spans="2:5" ht="14.45" customHeight="1" x14ac:dyDescent="0.25">
      <c r="B11" s="98"/>
      <c r="C11" s="110" t="s">
        <v>92</v>
      </c>
      <c r="D11" s="111"/>
      <c r="E11" s="403" t="s">
        <v>93</v>
      </c>
    </row>
    <row r="12" spans="2:5" ht="405" x14ac:dyDescent="0.25">
      <c r="B12" s="95">
        <v>1</v>
      </c>
      <c r="C12" s="30" t="s">
        <v>94</v>
      </c>
      <c r="D12" s="356" t="s">
        <v>409</v>
      </c>
      <c r="E12" s="404"/>
    </row>
    <row r="13" spans="2:5" ht="14.45" customHeight="1" x14ac:dyDescent="0.25">
      <c r="B13" s="112"/>
      <c r="C13" s="51" t="s">
        <v>95</v>
      </c>
      <c r="D13" s="357"/>
      <c r="E13" s="405" t="s">
        <v>96</v>
      </c>
    </row>
    <row r="14" spans="2:5" ht="14.45" customHeight="1" x14ac:dyDescent="0.25">
      <c r="B14" s="95">
        <v>2</v>
      </c>
      <c r="C14" s="9" t="s">
        <v>97</v>
      </c>
      <c r="D14" s="356" t="s">
        <v>410</v>
      </c>
      <c r="E14" s="406"/>
    </row>
    <row r="15" spans="2:5" x14ac:dyDescent="0.25">
      <c r="B15" s="95">
        <v>3</v>
      </c>
      <c r="C15" s="3" t="s">
        <v>98</v>
      </c>
      <c r="D15" s="356"/>
      <c r="E15" s="406"/>
    </row>
    <row r="16" spans="2:5" ht="15.75" thickBot="1" x14ac:dyDescent="0.3">
      <c r="B16" s="96">
        <v>4</v>
      </c>
      <c r="C16" s="113" t="s">
        <v>99</v>
      </c>
      <c r="D16" s="358"/>
      <c r="E16" s="407"/>
    </row>
    <row r="17" spans="2:4" ht="18.600000000000001" customHeight="1" x14ac:dyDescent="0.25"/>
    <row r="18" spans="2:4" ht="43.5" customHeight="1" x14ac:dyDescent="0.25">
      <c r="B18" s="402" t="s">
        <v>100</v>
      </c>
      <c r="C18" s="402"/>
      <c r="D18" s="402"/>
    </row>
    <row r="19" spans="2:4" x14ac:dyDescent="0.25">
      <c r="B19" s="408" t="s">
        <v>101</v>
      </c>
      <c r="C19" s="408"/>
      <c r="D19" s="408"/>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0"/>
  <sheetViews>
    <sheetView showGridLines="0" topLeftCell="A8" workbookViewId="0">
      <selection activeCell="A20" sqref="A20:XFD20"/>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0" t="str">
        <f>+Přehled!B2</f>
        <v>Colosseum, a.s.</v>
      </c>
      <c r="D2" s="70"/>
      <c r="E2" s="272" t="s">
        <v>1</v>
      </c>
    </row>
    <row r="3" spans="2:6" ht="10.15" customHeight="1" x14ac:dyDescent="0.25">
      <c r="B3" s="31"/>
    </row>
    <row r="4" spans="2:6" ht="20.100000000000001" customHeight="1" x14ac:dyDescent="0.25">
      <c r="B4" s="274" t="s">
        <v>102</v>
      </c>
      <c r="C4" s="41"/>
      <c r="D4" s="41"/>
      <c r="E4" s="53"/>
    </row>
    <row r="5" spans="2:6" ht="34.9" customHeight="1" x14ac:dyDescent="0.25">
      <c r="B5" s="397" t="s">
        <v>103</v>
      </c>
      <c r="C5" s="412"/>
      <c r="D5" s="412"/>
      <c r="E5" s="412"/>
    </row>
    <row r="6" spans="2:6" ht="16.149999999999999" customHeight="1" x14ac:dyDescent="0.25">
      <c r="B6" s="173" t="s">
        <v>70</v>
      </c>
      <c r="C6" s="11"/>
      <c r="D6" s="11"/>
      <c r="F6" s="64"/>
    </row>
    <row r="7" spans="2:6" ht="17.45" customHeight="1" x14ac:dyDescent="0.25">
      <c r="B7" s="38" t="s">
        <v>71</v>
      </c>
      <c r="C7" s="39"/>
      <c r="D7" s="88"/>
      <c r="E7" s="351">
        <f>'IF RM1'!D7</f>
        <v>45657</v>
      </c>
    </row>
    <row r="8" spans="2:6" x14ac:dyDescent="0.25">
      <c r="B8" s="14"/>
    </row>
    <row r="9" spans="2:6" ht="15.75" thickBot="1" x14ac:dyDescent="0.3">
      <c r="B9" s="14"/>
      <c r="D9" s="82" t="s">
        <v>104</v>
      </c>
      <c r="E9" s="82"/>
    </row>
    <row r="10" spans="2:6" x14ac:dyDescent="0.25">
      <c r="B10"/>
      <c r="D10" s="114" t="s">
        <v>105</v>
      </c>
      <c r="E10" s="115" t="s">
        <v>106</v>
      </c>
    </row>
    <row r="11" spans="2:6" ht="45.75" thickBot="1" x14ac:dyDescent="0.3">
      <c r="B11"/>
      <c r="D11" s="116" t="s">
        <v>107</v>
      </c>
      <c r="E11" s="117" t="s">
        <v>108</v>
      </c>
    </row>
    <row r="12" spans="2:6" ht="18" customHeight="1" thickBot="1" x14ac:dyDescent="0.3">
      <c r="B12" s="409" t="s">
        <v>109</v>
      </c>
      <c r="C12" s="410"/>
      <c r="D12" s="410"/>
      <c r="E12" s="411"/>
    </row>
    <row r="13" spans="2:6" x14ac:dyDescent="0.25">
      <c r="B13" s="197">
        <v>1</v>
      </c>
      <c r="C13" s="198" t="s">
        <v>110</v>
      </c>
      <c r="D13" s="384">
        <v>46127707.489999995</v>
      </c>
      <c r="E13" s="94"/>
    </row>
    <row r="14" spans="2:6" x14ac:dyDescent="0.25">
      <c r="B14" s="199">
        <v>2</v>
      </c>
      <c r="C14" s="200" t="s">
        <v>111</v>
      </c>
      <c r="D14" s="385">
        <v>46127707.489999995</v>
      </c>
      <c r="E14" s="118"/>
    </row>
    <row r="15" spans="2:6" x14ac:dyDescent="0.25">
      <c r="B15" s="199">
        <v>3</v>
      </c>
      <c r="C15" s="200" t="s">
        <v>112</v>
      </c>
      <c r="D15" s="385">
        <v>46127707.489999995</v>
      </c>
      <c r="E15" s="118"/>
    </row>
    <row r="16" spans="2:6" x14ac:dyDescent="0.25">
      <c r="B16" s="95">
        <v>4</v>
      </c>
      <c r="C16" s="3" t="s">
        <v>113</v>
      </c>
      <c r="D16" s="385">
        <v>27000000</v>
      </c>
      <c r="E16" s="118" t="s">
        <v>411</v>
      </c>
    </row>
    <row r="17" spans="2:5" x14ac:dyDescent="0.25">
      <c r="B17" s="95">
        <v>5</v>
      </c>
      <c r="C17" s="3" t="s">
        <v>114</v>
      </c>
      <c r="D17" s="385">
        <v>221151.33</v>
      </c>
      <c r="E17" s="118" t="s">
        <v>412</v>
      </c>
    </row>
    <row r="18" spans="2:5" x14ac:dyDescent="0.25">
      <c r="B18" s="95">
        <v>6</v>
      </c>
      <c r="C18" s="3" t="s">
        <v>115</v>
      </c>
      <c r="D18" s="385">
        <v>-18673425.84</v>
      </c>
      <c r="E18" s="118" t="s">
        <v>413</v>
      </c>
    </row>
    <row r="19" spans="2:5" x14ac:dyDescent="0.25">
      <c r="B19" s="95">
        <v>7</v>
      </c>
      <c r="C19" s="3" t="s">
        <v>116</v>
      </c>
      <c r="D19" s="385"/>
      <c r="E19" s="118"/>
    </row>
    <row r="20" spans="2:5" x14ac:dyDescent="0.25">
      <c r="B20" s="95">
        <v>8</v>
      </c>
      <c r="C20" s="3" t="s">
        <v>117</v>
      </c>
      <c r="D20" s="385">
        <v>40000000</v>
      </c>
      <c r="E20" s="118" t="s">
        <v>478</v>
      </c>
    </row>
    <row r="21" spans="2:5" x14ac:dyDescent="0.25">
      <c r="B21" s="95">
        <v>9</v>
      </c>
      <c r="C21" s="3" t="s">
        <v>118</v>
      </c>
      <c r="D21" s="385"/>
      <c r="E21" s="118"/>
    </row>
    <row r="22" spans="2:5" x14ac:dyDescent="0.25">
      <c r="B22" s="95">
        <v>10</v>
      </c>
      <c r="C22" s="3" t="s">
        <v>119</v>
      </c>
      <c r="D22" s="385"/>
      <c r="E22" s="118"/>
    </row>
    <row r="23" spans="2:5" x14ac:dyDescent="0.25">
      <c r="B23" s="95">
        <v>11</v>
      </c>
      <c r="C23" s="3" t="s">
        <v>117</v>
      </c>
      <c r="D23" s="385"/>
      <c r="E23" s="118"/>
    </row>
    <row r="24" spans="2:5" x14ac:dyDescent="0.25">
      <c r="B24" s="95">
        <v>12</v>
      </c>
      <c r="C24" s="3" t="s">
        <v>120</v>
      </c>
      <c r="D24" s="385">
        <v>-2420018</v>
      </c>
      <c r="E24" s="118"/>
    </row>
    <row r="25" spans="2:5" x14ac:dyDescent="0.25">
      <c r="B25" s="95">
        <v>13</v>
      </c>
      <c r="C25" s="201" t="s">
        <v>121</v>
      </c>
      <c r="D25" s="385"/>
      <c r="E25" s="118"/>
    </row>
    <row r="26" spans="2:5" x14ac:dyDescent="0.25">
      <c r="B26" s="95">
        <v>14</v>
      </c>
      <c r="C26" s="202" t="s">
        <v>122</v>
      </c>
      <c r="D26" s="385"/>
      <c r="E26" s="118"/>
    </row>
    <row r="27" spans="2:5" x14ac:dyDescent="0.25">
      <c r="B27" s="95">
        <v>15</v>
      </c>
      <c r="C27" s="202" t="s">
        <v>123</v>
      </c>
      <c r="D27" s="385"/>
      <c r="E27" s="118"/>
    </row>
    <row r="28" spans="2:5" x14ac:dyDescent="0.25">
      <c r="B28" s="95">
        <v>16</v>
      </c>
      <c r="C28" s="202" t="s">
        <v>124</v>
      </c>
      <c r="D28" s="385"/>
      <c r="E28" s="118"/>
    </row>
    <row r="29" spans="2:5" x14ac:dyDescent="0.25">
      <c r="B29" s="95">
        <v>17</v>
      </c>
      <c r="C29" s="201" t="s">
        <v>125</v>
      </c>
      <c r="D29" s="385"/>
      <c r="E29" s="118"/>
    </row>
    <row r="30" spans="2:5" x14ac:dyDescent="0.25">
      <c r="B30" s="95">
        <v>18</v>
      </c>
      <c r="C30" s="201" t="s">
        <v>126</v>
      </c>
      <c r="D30" s="385"/>
      <c r="E30" s="118"/>
    </row>
    <row r="31" spans="2:5" x14ac:dyDescent="0.25">
      <c r="B31" s="95">
        <v>19</v>
      </c>
      <c r="C31" s="201" t="s">
        <v>127</v>
      </c>
      <c r="D31" s="385">
        <v>-2420018</v>
      </c>
      <c r="E31" s="118" t="s">
        <v>414</v>
      </c>
    </row>
    <row r="32" spans="2:5" ht="30" x14ac:dyDescent="0.25">
      <c r="B32" s="95">
        <v>20</v>
      </c>
      <c r="C32" s="203" t="s">
        <v>128</v>
      </c>
      <c r="D32" s="386"/>
      <c r="E32" s="204"/>
    </row>
    <row r="33" spans="2:5" x14ac:dyDescent="0.25">
      <c r="B33" s="95">
        <v>21</v>
      </c>
      <c r="C33" s="203" t="s">
        <v>129</v>
      </c>
      <c r="D33" s="386"/>
      <c r="E33" s="204"/>
    </row>
    <row r="34" spans="2:5" ht="30" x14ac:dyDescent="0.25">
      <c r="B34" s="95">
        <v>22</v>
      </c>
      <c r="C34" s="203" t="s">
        <v>130</v>
      </c>
      <c r="D34" s="386"/>
      <c r="E34" s="204"/>
    </row>
    <row r="35" spans="2:5" ht="30" x14ac:dyDescent="0.25">
      <c r="B35" s="95">
        <v>23</v>
      </c>
      <c r="C35" s="205" t="s">
        <v>131</v>
      </c>
      <c r="D35" s="385"/>
      <c r="E35" s="118"/>
    </row>
    <row r="36" spans="2:5" ht="30" x14ac:dyDescent="0.25">
      <c r="B36" s="95">
        <v>24</v>
      </c>
      <c r="C36" s="205" t="s">
        <v>132</v>
      </c>
      <c r="D36" s="385"/>
      <c r="E36" s="118"/>
    </row>
    <row r="37" spans="2:5" x14ac:dyDescent="0.25">
      <c r="B37" s="95">
        <v>25</v>
      </c>
      <c r="C37" s="205" t="s">
        <v>133</v>
      </c>
      <c r="D37" s="385"/>
      <c r="E37" s="118"/>
    </row>
    <row r="38" spans="2:5" x14ac:dyDescent="0.25">
      <c r="B38" s="95">
        <v>26</v>
      </c>
      <c r="C38" s="205" t="s">
        <v>134</v>
      </c>
      <c r="D38" s="385"/>
      <c r="E38" s="118"/>
    </row>
    <row r="39" spans="2:5" x14ac:dyDescent="0.25">
      <c r="B39" s="95">
        <v>27</v>
      </c>
      <c r="C39" s="206" t="s">
        <v>135</v>
      </c>
      <c r="D39" s="385"/>
      <c r="E39" s="118"/>
    </row>
    <row r="40" spans="2:5" x14ac:dyDescent="0.25">
      <c r="B40" s="95">
        <v>28</v>
      </c>
      <c r="C40" s="207" t="s">
        <v>136</v>
      </c>
      <c r="D40" s="385"/>
      <c r="E40" s="118"/>
    </row>
    <row r="41" spans="2:5" x14ac:dyDescent="0.25">
      <c r="B41" s="95">
        <v>29</v>
      </c>
      <c r="C41" s="30" t="s">
        <v>137</v>
      </c>
      <c r="D41" s="385"/>
      <c r="E41" s="118"/>
    </row>
    <row r="42" spans="2:5" x14ac:dyDescent="0.25">
      <c r="B42" s="95">
        <v>30</v>
      </c>
      <c r="C42" s="30" t="s">
        <v>114</v>
      </c>
      <c r="D42" s="385"/>
      <c r="E42" s="118"/>
    </row>
    <row r="43" spans="2:5" x14ac:dyDescent="0.25">
      <c r="B43" s="95">
        <v>31</v>
      </c>
      <c r="C43" s="30" t="s">
        <v>138</v>
      </c>
      <c r="D43" s="385"/>
      <c r="E43" s="118"/>
    </row>
    <row r="44" spans="2:5" x14ac:dyDescent="0.25">
      <c r="B44" s="95">
        <v>32</v>
      </c>
      <c r="C44" s="205" t="s">
        <v>139</v>
      </c>
      <c r="D44" s="385"/>
      <c r="E44" s="118"/>
    </row>
    <row r="45" spans="2:5" x14ac:dyDescent="0.25">
      <c r="B45" s="95">
        <v>33</v>
      </c>
      <c r="C45" s="208" t="s">
        <v>140</v>
      </c>
      <c r="D45" s="385"/>
      <c r="E45" s="118"/>
    </row>
    <row r="46" spans="2:5" x14ac:dyDescent="0.25">
      <c r="B46" s="95">
        <v>34</v>
      </c>
      <c r="C46" s="208" t="s">
        <v>141</v>
      </c>
      <c r="D46" s="385"/>
      <c r="E46" s="118"/>
    </row>
    <row r="47" spans="2:5" x14ac:dyDescent="0.25">
      <c r="B47" s="95">
        <v>35</v>
      </c>
      <c r="C47" s="208" t="s">
        <v>142</v>
      </c>
      <c r="D47" s="385"/>
      <c r="E47" s="118"/>
    </row>
    <row r="48" spans="2:5" ht="30" x14ac:dyDescent="0.25">
      <c r="B48" s="95">
        <v>36</v>
      </c>
      <c r="C48" s="205" t="s">
        <v>143</v>
      </c>
      <c r="D48" s="385"/>
      <c r="E48" s="118"/>
    </row>
    <row r="49" spans="2:5" ht="30" x14ac:dyDescent="0.25">
      <c r="B49" s="95">
        <v>37</v>
      </c>
      <c r="C49" s="205" t="s">
        <v>144</v>
      </c>
      <c r="D49" s="385"/>
      <c r="E49" s="118"/>
    </row>
    <row r="50" spans="2:5" x14ac:dyDescent="0.25">
      <c r="B50" s="95">
        <v>38</v>
      </c>
      <c r="C50" s="205" t="s">
        <v>134</v>
      </c>
      <c r="D50" s="385"/>
      <c r="E50" s="118"/>
    </row>
    <row r="51" spans="2:5" x14ac:dyDescent="0.25">
      <c r="B51" s="95">
        <v>39</v>
      </c>
      <c r="C51" s="206" t="s">
        <v>145</v>
      </c>
      <c r="D51" s="385"/>
      <c r="E51" s="118"/>
    </row>
    <row r="52" spans="2:5" x14ac:dyDescent="0.25">
      <c r="B52" s="95">
        <v>40</v>
      </c>
      <c r="C52" s="207" t="s">
        <v>146</v>
      </c>
      <c r="D52" s="385"/>
      <c r="E52" s="118"/>
    </row>
    <row r="53" spans="2:5" x14ac:dyDescent="0.25">
      <c r="B53" s="95">
        <v>41</v>
      </c>
      <c r="C53" s="30" t="s">
        <v>137</v>
      </c>
      <c r="D53" s="385"/>
      <c r="E53" s="118"/>
    </row>
    <row r="54" spans="2:5" x14ac:dyDescent="0.25">
      <c r="B54" s="95">
        <v>42</v>
      </c>
      <c r="C54" s="30" t="s">
        <v>114</v>
      </c>
      <c r="D54" s="385"/>
      <c r="E54" s="118"/>
    </row>
    <row r="55" spans="2:5" x14ac:dyDescent="0.25">
      <c r="B55" s="95">
        <v>43</v>
      </c>
      <c r="C55" s="30" t="s">
        <v>147</v>
      </c>
      <c r="D55" s="385"/>
      <c r="E55" s="118"/>
    </row>
    <row r="56" spans="2:5" x14ac:dyDescent="0.25">
      <c r="B56" s="95">
        <v>44</v>
      </c>
      <c r="C56" s="205" t="s">
        <v>148</v>
      </c>
      <c r="D56" s="385"/>
      <c r="E56" s="118"/>
    </row>
    <row r="57" spans="2:5" x14ac:dyDescent="0.25">
      <c r="B57" s="95">
        <v>45</v>
      </c>
      <c r="C57" s="208" t="s">
        <v>149</v>
      </c>
      <c r="D57" s="385"/>
      <c r="E57" s="118"/>
    </row>
    <row r="58" spans="2:5" x14ac:dyDescent="0.25">
      <c r="B58" s="95">
        <v>46</v>
      </c>
      <c r="C58" s="208" t="s">
        <v>150</v>
      </c>
      <c r="D58" s="385"/>
      <c r="E58" s="118"/>
    </row>
    <row r="59" spans="2:5" x14ac:dyDescent="0.25">
      <c r="B59" s="95">
        <v>47</v>
      </c>
      <c r="C59" s="208" t="s">
        <v>151</v>
      </c>
      <c r="D59" s="385"/>
      <c r="E59" s="118"/>
    </row>
    <row r="60" spans="2:5" ht="30" x14ac:dyDescent="0.25">
      <c r="B60" s="95">
        <v>48</v>
      </c>
      <c r="C60" s="205" t="s">
        <v>152</v>
      </c>
      <c r="D60" s="385"/>
      <c r="E60" s="118"/>
    </row>
    <row r="61" spans="2:5" ht="30" x14ac:dyDescent="0.25">
      <c r="B61" s="95">
        <v>49</v>
      </c>
      <c r="C61" s="205" t="s">
        <v>153</v>
      </c>
      <c r="D61" s="385"/>
      <c r="E61" s="118"/>
    </row>
    <row r="62" spans="2:5" ht="15.75" thickBot="1" x14ac:dyDescent="0.3">
      <c r="B62" s="96">
        <v>50</v>
      </c>
      <c r="C62" s="209" t="s">
        <v>154</v>
      </c>
      <c r="D62" s="387"/>
      <c r="E62" s="210"/>
    </row>
    <row r="63" spans="2:5" x14ac:dyDescent="0.25">
      <c r="B63" s="43"/>
      <c r="C63" s="44"/>
      <c r="D63" s="44"/>
      <c r="E63" s="44"/>
    </row>
    <row r="64" spans="2:5" ht="22.9" customHeight="1" x14ac:dyDescent="0.25">
      <c r="B64" s="413" t="s">
        <v>155</v>
      </c>
      <c r="C64" s="413"/>
      <c r="D64" s="413"/>
      <c r="E64" s="413"/>
    </row>
    <row r="65" spans="2:5" ht="20.45" customHeight="1" x14ac:dyDescent="0.25">
      <c r="B65" s="408" t="s">
        <v>156</v>
      </c>
      <c r="C65" s="408"/>
      <c r="D65" s="408"/>
      <c r="E65" s="408"/>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6"/>
  <sheetViews>
    <sheetView showGridLines="0" workbookViewId="0">
      <selection activeCell="B2" sqref="B2"/>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77" t="str">
        <f>+Přehled!B2</f>
        <v>Colosseum, a.s.</v>
      </c>
      <c r="D2" s="277"/>
      <c r="F2" s="272" t="s">
        <v>1</v>
      </c>
    </row>
    <row r="3" spans="2:7" ht="10.15" customHeight="1" x14ac:dyDescent="0.2"/>
    <row r="4" spans="2:7" ht="15.75" x14ac:dyDescent="0.25">
      <c r="B4" s="52" t="s">
        <v>157</v>
      </c>
      <c r="C4" s="45"/>
      <c r="D4" s="45"/>
      <c r="E4" s="45"/>
      <c r="F4" s="278"/>
      <c r="G4" s="56"/>
    </row>
    <row r="5" spans="2:7" ht="34.35" customHeight="1" x14ac:dyDescent="0.25">
      <c r="B5" s="415" t="s">
        <v>158</v>
      </c>
      <c r="C5" s="415"/>
      <c r="D5" s="415"/>
      <c r="E5" s="415"/>
      <c r="F5" s="415"/>
      <c r="G5" s="56"/>
    </row>
    <row r="6" spans="2:7" ht="16.149999999999999" customHeight="1" x14ac:dyDescent="0.25">
      <c r="B6" s="279" t="s">
        <v>70</v>
      </c>
      <c r="C6" s="15"/>
      <c r="E6" s="56"/>
      <c r="G6" s="56"/>
    </row>
    <row r="7" spans="2:7" ht="16.149999999999999" customHeight="1" x14ac:dyDescent="0.2">
      <c r="B7" s="280" t="s">
        <v>159</v>
      </c>
      <c r="C7" s="280"/>
      <c r="D7" s="280"/>
      <c r="E7" s="280"/>
      <c r="F7" s="280"/>
    </row>
    <row r="8" spans="2:7" ht="16.149999999999999" customHeight="1" x14ac:dyDescent="0.2">
      <c r="B8" s="311" t="s">
        <v>160</v>
      </c>
      <c r="C8" s="281"/>
      <c r="D8" s="281"/>
      <c r="E8" s="281"/>
      <c r="F8" s="281"/>
    </row>
    <row r="9" spans="2:7" ht="16.149999999999999" customHeight="1" x14ac:dyDescent="0.25">
      <c r="B9" s="282" t="s">
        <v>71</v>
      </c>
      <c r="C9" s="283"/>
      <c r="D9" s="283"/>
      <c r="E9" s="88"/>
      <c r="F9" s="351">
        <f>'IF RM1'!D7</f>
        <v>45657</v>
      </c>
    </row>
    <row r="10" spans="2:7" ht="15" x14ac:dyDescent="0.25">
      <c r="B10" s="281"/>
      <c r="C10" s="56"/>
      <c r="D10" s="281"/>
      <c r="E10" s="281"/>
      <c r="F10" s="281"/>
    </row>
    <row r="11" spans="2:7" ht="15.75" thickBot="1" x14ac:dyDescent="0.3">
      <c r="B11" s="281"/>
      <c r="C11" s="56"/>
      <c r="D11" s="281"/>
      <c r="E11" s="284" t="s">
        <v>104</v>
      </c>
      <c r="F11" s="281"/>
    </row>
    <row r="12" spans="2:7" ht="15" x14ac:dyDescent="0.25">
      <c r="B12" s="285"/>
      <c r="C12" s="285"/>
      <c r="D12" s="286" t="s">
        <v>73</v>
      </c>
      <c r="E12" s="314" t="s">
        <v>90</v>
      </c>
      <c r="F12" s="287" t="s">
        <v>161</v>
      </c>
    </row>
    <row r="13" spans="2:7" ht="30" x14ac:dyDescent="0.25">
      <c r="B13" s="285"/>
      <c r="C13" s="288"/>
      <c r="D13" s="289" t="s">
        <v>162</v>
      </c>
      <c r="E13" s="315" t="s">
        <v>163</v>
      </c>
      <c r="F13" s="290" t="s">
        <v>164</v>
      </c>
    </row>
    <row r="14" spans="2:7" ht="15.75" thickBot="1" x14ac:dyDescent="0.3">
      <c r="B14" s="285"/>
      <c r="C14" s="288"/>
      <c r="D14" s="291" t="s">
        <v>165</v>
      </c>
      <c r="E14" s="316" t="s">
        <v>165</v>
      </c>
      <c r="F14" s="292"/>
    </row>
    <row r="15" spans="2:7" ht="16.5" customHeight="1" thickBot="1" x14ac:dyDescent="0.25">
      <c r="B15" s="416" t="s">
        <v>166</v>
      </c>
      <c r="C15" s="417"/>
      <c r="D15" s="417"/>
      <c r="E15" s="417"/>
      <c r="F15" s="418"/>
    </row>
    <row r="16" spans="2:7" ht="15" x14ac:dyDescent="0.2">
      <c r="B16" s="293" t="s">
        <v>415</v>
      </c>
      <c r="C16" s="93" t="s">
        <v>416</v>
      </c>
      <c r="D16" s="359">
        <v>0</v>
      </c>
      <c r="E16" s="308"/>
      <c r="F16" s="320"/>
    </row>
    <row r="17" spans="2:6" ht="15" x14ac:dyDescent="0.2">
      <c r="B17" s="294" t="s">
        <v>417</v>
      </c>
      <c r="C17" s="295" t="s">
        <v>418</v>
      </c>
      <c r="D17" s="360">
        <v>75227594.579999998</v>
      </c>
      <c r="E17" s="309"/>
      <c r="F17" s="296"/>
    </row>
    <row r="18" spans="2:6" ht="15" x14ac:dyDescent="0.2">
      <c r="B18" s="294" t="s">
        <v>419</v>
      </c>
      <c r="C18" s="295" t="s">
        <v>420</v>
      </c>
      <c r="D18" s="360">
        <v>0</v>
      </c>
      <c r="E18" s="309"/>
      <c r="F18" s="297"/>
    </row>
    <row r="19" spans="2:6" ht="15" x14ac:dyDescent="0.2">
      <c r="B19" s="294" t="s">
        <v>421</v>
      </c>
      <c r="C19" s="295" t="s">
        <v>422</v>
      </c>
      <c r="D19" s="360">
        <v>0</v>
      </c>
      <c r="E19" s="309"/>
      <c r="F19" s="296"/>
    </row>
    <row r="20" spans="2:6" ht="15" x14ac:dyDescent="0.2">
      <c r="B20" s="294" t="s">
        <v>423</v>
      </c>
      <c r="C20" s="295" t="s">
        <v>424</v>
      </c>
      <c r="D20" s="360">
        <v>0</v>
      </c>
      <c r="E20" s="309"/>
      <c r="F20" s="296"/>
    </row>
    <row r="21" spans="2:6" ht="15" x14ac:dyDescent="0.2">
      <c r="B21" s="294" t="s">
        <v>425</v>
      </c>
      <c r="C21" s="295" t="s">
        <v>426</v>
      </c>
      <c r="D21" s="360">
        <v>0</v>
      </c>
      <c r="E21" s="309"/>
      <c r="F21" s="296"/>
    </row>
    <row r="22" spans="2:6" ht="15" x14ac:dyDescent="0.2">
      <c r="B22" s="294" t="s">
        <v>427</v>
      </c>
      <c r="C22" s="295" t="s">
        <v>428</v>
      </c>
      <c r="D22" s="360">
        <v>2420018</v>
      </c>
      <c r="E22" s="309"/>
      <c r="F22" s="296">
        <v>19</v>
      </c>
    </row>
    <row r="23" spans="2:6" ht="15" x14ac:dyDescent="0.2">
      <c r="B23" s="294" t="s">
        <v>429</v>
      </c>
      <c r="C23" s="295" t="s">
        <v>430</v>
      </c>
      <c r="D23" s="360">
        <v>5546300.9999999991</v>
      </c>
      <c r="E23" s="309"/>
      <c r="F23" s="296"/>
    </row>
    <row r="24" spans="2:6" ht="15" x14ac:dyDescent="0.2">
      <c r="B24" s="294" t="s">
        <v>431</v>
      </c>
      <c r="C24" s="295" t="s">
        <v>432</v>
      </c>
      <c r="D24" s="360">
        <v>15391721.35</v>
      </c>
      <c r="E24" s="309"/>
      <c r="F24" s="296"/>
    </row>
    <row r="25" spans="2:6" ht="15" x14ac:dyDescent="0.2">
      <c r="B25" s="298" t="s">
        <v>433</v>
      </c>
      <c r="C25" s="300" t="s">
        <v>434</v>
      </c>
      <c r="D25" s="361">
        <v>0</v>
      </c>
      <c r="E25" s="310"/>
      <c r="F25" s="301"/>
    </row>
    <row r="26" spans="2:6" ht="15" x14ac:dyDescent="0.2">
      <c r="B26" s="298" t="s">
        <v>435</v>
      </c>
      <c r="C26" s="300" t="s">
        <v>436</v>
      </c>
      <c r="D26" s="361">
        <v>410511.83</v>
      </c>
      <c r="E26" s="310"/>
      <c r="F26" s="301"/>
    </row>
    <row r="27" spans="2:6" ht="15.75" thickBot="1" x14ac:dyDescent="0.25">
      <c r="B27" s="298" t="s">
        <v>167</v>
      </c>
      <c r="C27" s="299" t="s">
        <v>168</v>
      </c>
      <c r="D27" s="361">
        <v>98996146.75999999</v>
      </c>
      <c r="E27" s="310"/>
      <c r="F27" s="301"/>
    </row>
    <row r="28" spans="2:6" ht="16.5" customHeight="1" thickBot="1" x14ac:dyDescent="0.25">
      <c r="B28" s="416" t="s">
        <v>169</v>
      </c>
      <c r="C28" s="417"/>
      <c r="D28" s="417"/>
      <c r="E28" s="417"/>
      <c r="F28" s="418"/>
    </row>
    <row r="29" spans="2:6" ht="15" x14ac:dyDescent="0.2">
      <c r="B29" s="302" t="s">
        <v>415</v>
      </c>
      <c r="C29" s="303" t="s">
        <v>437</v>
      </c>
      <c r="D29" s="362">
        <v>0</v>
      </c>
      <c r="E29" s="312"/>
      <c r="F29" s="304"/>
    </row>
    <row r="30" spans="2:6" ht="15" x14ac:dyDescent="0.2">
      <c r="B30" s="294" t="s">
        <v>417</v>
      </c>
      <c r="C30" s="295" t="s">
        <v>438</v>
      </c>
      <c r="D30" s="360">
        <v>0</v>
      </c>
      <c r="E30" s="309"/>
      <c r="F30" s="296"/>
    </row>
    <row r="31" spans="2:6" ht="15" x14ac:dyDescent="0.2">
      <c r="B31" s="294" t="s">
        <v>419</v>
      </c>
      <c r="C31" s="295" t="s">
        <v>439</v>
      </c>
      <c r="D31" s="360">
        <v>41006877.560000002</v>
      </c>
      <c r="E31" s="309"/>
      <c r="F31" s="296"/>
    </row>
    <row r="32" spans="2:6" ht="15" x14ac:dyDescent="0.2">
      <c r="B32" s="294" t="s">
        <v>421</v>
      </c>
      <c r="C32" s="295" t="s">
        <v>440</v>
      </c>
      <c r="D32" s="360">
        <v>0</v>
      </c>
      <c r="E32" s="309"/>
      <c r="F32" s="296"/>
    </row>
    <row r="33" spans="2:6" ht="15" x14ac:dyDescent="0.2">
      <c r="B33" s="294" t="s">
        <v>423</v>
      </c>
      <c r="C33" s="295" t="s">
        <v>441</v>
      </c>
      <c r="D33" s="360">
        <v>4396324.47</v>
      </c>
      <c r="E33" s="309"/>
      <c r="F33" s="296"/>
    </row>
    <row r="34" spans="2:6" ht="15.75" thickBot="1" x14ac:dyDescent="0.25">
      <c r="B34" s="298" t="s">
        <v>167</v>
      </c>
      <c r="C34" s="299" t="s">
        <v>170</v>
      </c>
      <c r="D34" s="361">
        <v>45403202.030000001</v>
      </c>
      <c r="E34" s="310"/>
      <c r="F34" s="301"/>
    </row>
    <row r="35" spans="2:6" ht="16.5" customHeight="1" thickBot="1" x14ac:dyDescent="0.25">
      <c r="B35" s="416" t="s">
        <v>171</v>
      </c>
      <c r="C35" s="417"/>
      <c r="D35" s="417"/>
      <c r="E35" s="417"/>
      <c r="F35" s="418"/>
    </row>
    <row r="36" spans="2:6" ht="15" x14ac:dyDescent="0.2">
      <c r="B36" s="302" t="s">
        <v>415</v>
      </c>
      <c r="C36" s="303" t="s">
        <v>442</v>
      </c>
      <c r="D36" s="362">
        <v>27000000</v>
      </c>
      <c r="E36" s="312"/>
      <c r="F36" s="304">
        <v>4</v>
      </c>
    </row>
    <row r="37" spans="2:6" ht="15" x14ac:dyDescent="0.2">
      <c r="B37" s="294" t="s">
        <v>417</v>
      </c>
      <c r="C37" s="303" t="s">
        <v>114</v>
      </c>
      <c r="D37" s="360">
        <v>221151.33</v>
      </c>
      <c r="E37" s="309"/>
      <c r="F37" s="296">
        <v>5</v>
      </c>
    </row>
    <row r="38" spans="2:6" ht="15" x14ac:dyDescent="0.2">
      <c r="B38" s="294" t="s">
        <v>443</v>
      </c>
      <c r="C38" s="303" t="s">
        <v>444</v>
      </c>
      <c r="D38" s="360"/>
      <c r="E38" s="309"/>
      <c r="F38" s="296"/>
    </row>
    <row r="39" spans="2:6" ht="15" x14ac:dyDescent="0.2">
      <c r="B39" s="294" t="s">
        <v>419</v>
      </c>
      <c r="C39" s="303" t="s">
        <v>445</v>
      </c>
      <c r="D39" s="360">
        <v>40000000</v>
      </c>
      <c r="E39" s="309"/>
      <c r="F39" s="296">
        <v>8</v>
      </c>
    </row>
    <row r="40" spans="2:6" ht="30" x14ac:dyDescent="0.2">
      <c r="B40" s="294" t="s">
        <v>421</v>
      </c>
      <c r="C40" s="303" t="s">
        <v>446</v>
      </c>
      <c r="D40" s="360">
        <v>-18673425.84</v>
      </c>
      <c r="E40" s="309"/>
      <c r="F40" s="296">
        <v>6</v>
      </c>
    </row>
    <row r="41" spans="2:6" ht="15" x14ac:dyDescent="0.2">
      <c r="B41" s="294" t="s">
        <v>423</v>
      </c>
      <c r="C41" s="295" t="s">
        <v>447</v>
      </c>
      <c r="D41" s="360">
        <v>5045219.24</v>
      </c>
      <c r="E41" s="309"/>
      <c r="F41" s="296"/>
    </row>
    <row r="42" spans="2:6" ht="15.75" thickBot="1" x14ac:dyDescent="0.25">
      <c r="B42" s="305" t="s">
        <v>167</v>
      </c>
      <c r="C42" s="306" t="s">
        <v>172</v>
      </c>
      <c r="D42" s="363">
        <v>53592944.729999997</v>
      </c>
      <c r="E42" s="313"/>
      <c r="F42" s="307"/>
    </row>
    <row r="44" spans="2:6" ht="77.650000000000006" customHeight="1" x14ac:dyDescent="0.2">
      <c r="B44" s="414" t="s">
        <v>173</v>
      </c>
      <c r="C44" s="414"/>
      <c r="D44" s="414"/>
      <c r="E44" s="414"/>
      <c r="F44" s="414"/>
    </row>
    <row r="45" spans="2:6" ht="9.6" customHeight="1" x14ac:dyDescent="0.2"/>
    <row r="46" spans="2:6" ht="28.15" customHeight="1" x14ac:dyDescent="0.2">
      <c r="B46" s="414" t="s">
        <v>174</v>
      </c>
      <c r="C46" s="414"/>
      <c r="D46" s="414"/>
      <c r="E46" s="414"/>
      <c r="F46" s="414"/>
    </row>
  </sheetData>
  <mergeCells count="6">
    <mergeCell ref="B46:F46"/>
    <mergeCell ref="B5:F5"/>
    <mergeCell ref="B44:F44"/>
    <mergeCell ref="B15:F15"/>
    <mergeCell ref="B28:F28"/>
    <mergeCell ref="B35:F35"/>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5"/>
  <sheetViews>
    <sheetView showGridLines="0" workbookViewId="0">
      <selection activeCell="B2" sqref="B2"/>
    </sheetView>
  </sheetViews>
  <sheetFormatPr defaultColWidth="11" defaultRowHeight="12.75" x14ac:dyDescent="0.2"/>
  <cols>
    <col min="1" max="1" width="3.7109375" style="5" customWidth="1"/>
    <col min="2" max="2" width="7.7109375" style="5" customWidth="1"/>
    <col min="3" max="3" width="92.28515625" style="5" bestFit="1" customWidth="1"/>
    <col min="4" max="4" width="73.140625" style="5" bestFit="1" customWidth="1"/>
    <col min="5" max="5" width="35.28515625" style="5" customWidth="1"/>
    <col min="6" max="6" width="26.140625" style="5" customWidth="1"/>
    <col min="7" max="16384" width="11" style="5"/>
  </cols>
  <sheetData>
    <row r="1" spans="2:6" ht="10.15" customHeight="1" x14ac:dyDescent="0.2"/>
    <row r="2" spans="2:6" ht="15.75" x14ac:dyDescent="0.25">
      <c r="B2" s="70" t="str">
        <f>+Přehled!B2</f>
        <v>Colosseum, a.s.</v>
      </c>
      <c r="D2" s="272" t="s">
        <v>1</v>
      </c>
    </row>
    <row r="3" spans="2:6" ht="10.15" customHeight="1" x14ac:dyDescent="0.2"/>
    <row r="4" spans="2:6" ht="15.75" x14ac:dyDescent="0.25">
      <c r="B4" s="40" t="s">
        <v>175</v>
      </c>
      <c r="C4" s="45"/>
      <c r="D4" s="45"/>
      <c r="E4" s="45"/>
      <c r="F4" s="42"/>
    </row>
    <row r="5" spans="2:6" ht="37.9" customHeight="1" x14ac:dyDescent="0.25">
      <c r="B5" s="419" t="s">
        <v>176</v>
      </c>
      <c r="C5" s="420"/>
      <c r="D5" s="420"/>
      <c r="E5"/>
    </row>
    <row r="6" spans="2:6" ht="16.149999999999999" customHeight="1" x14ac:dyDescent="0.25">
      <c r="B6" s="173" t="s">
        <v>70</v>
      </c>
      <c r="C6" s="15"/>
      <c r="E6" s="64"/>
    </row>
    <row r="7" spans="2:6" ht="16.149999999999999" customHeight="1" x14ac:dyDescent="0.25">
      <c r="B7" s="38" t="s">
        <v>71</v>
      </c>
      <c r="C7" s="39"/>
      <c r="D7" s="351">
        <f>'IF RM1'!D7</f>
        <v>45657</v>
      </c>
      <c r="E7" s="45"/>
      <c r="F7" s="42"/>
    </row>
    <row r="8" spans="2:6" ht="15.75" thickBot="1" x14ac:dyDescent="0.3">
      <c r="B8" s="14"/>
      <c r="C8" s="15"/>
    </row>
    <row r="9" spans="2:6" ht="15" x14ac:dyDescent="0.25">
      <c r="C9"/>
      <c r="D9" s="36" t="s">
        <v>73</v>
      </c>
      <c r="E9" s="36" t="s">
        <v>177</v>
      </c>
      <c r="F9" s="36" t="s">
        <v>161</v>
      </c>
    </row>
    <row r="10" spans="2:6" ht="15.75" thickBot="1" x14ac:dyDescent="0.3">
      <c r="C10"/>
      <c r="D10" s="343" t="s">
        <v>178</v>
      </c>
      <c r="E10" s="343" t="s">
        <v>179</v>
      </c>
      <c r="F10" s="343" t="s">
        <v>180</v>
      </c>
    </row>
    <row r="11" spans="2:6" ht="18" thickBot="1" x14ac:dyDescent="0.3">
      <c r="B11" s="338"/>
      <c r="C11" s="347" t="s">
        <v>181</v>
      </c>
      <c r="D11" s="344" t="s">
        <v>182</v>
      </c>
      <c r="E11" s="345" t="s">
        <v>182</v>
      </c>
      <c r="F11" s="345" t="s">
        <v>182</v>
      </c>
    </row>
    <row r="12" spans="2:6" ht="15" x14ac:dyDescent="0.2">
      <c r="B12" s="332">
        <v>1</v>
      </c>
      <c r="C12" s="333" t="s">
        <v>183</v>
      </c>
      <c r="D12" s="118" t="s">
        <v>448</v>
      </c>
      <c r="E12" s="94"/>
      <c r="F12" s="94"/>
    </row>
    <row r="13" spans="2:6" ht="15" x14ac:dyDescent="0.2">
      <c r="B13" s="95">
        <v>2</v>
      </c>
      <c r="C13" s="3" t="s">
        <v>184</v>
      </c>
      <c r="D13" s="118" t="s">
        <v>449</v>
      </c>
      <c r="E13" s="118"/>
      <c r="F13" s="118"/>
    </row>
    <row r="14" spans="2:6" ht="15" x14ac:dyDescent="0.2">
      <c r="B14" s="95">
        <v>3</v>
      </c>
      <c r="C14" s="3" t="s">
        <v>185</v>
      </c>
      <c r="D14" s="118" t="s">
        <v>450</v>
      </c>
      <c r="E14" s="118"/>
      <c r="F14" s="118"/>
    </row>
    <row r="15" spans="2:6" ht="15" x14ac:dyDescent="0.2">
      <c r="B15" s="95">
        <v>4</v>
      </c>
      <c r="C15" s="3" t="s">
        <v>186</v>
      </c>
      <c r="D15" s="118" t="s">
        <v>451</v>
      </c>
      <c r="E15" s="118"/>
      <c r="F15" s="118"/>
    </row>
    <row r="16" spans="2:6" ht="15" x14ac:dyDescent="0.2">
      <c r="B16" s="95">
        <v>5</v>
      </c>
      <c r="C16" s="9" t="s">
        <v>187</v>
      </c>
      <c r="D16" s="118" t="s">
        <v>452</v>
      </c>
      <c r="E16" s="118"/>
      <c r="F16" s="118"/>
    </row>
    <row r="17" spans="2:6" ht="15" x14ac:dyDescent="0.2">
      <c r="B17" s="95">
        <v>6</v>
      </c>
      <c r="C17" s="3" t="s">
        <v>188</v>
      </c>
      <c r="D17" s="118" t="s">
        <v>453</v>
      </c>
      <c r="E17" s="118"/>
      <c r="F17" s="118"/>
    </row>
    <row r="18" spans="2:6" ht="15" x14ac:dyDescent="0.2">
      <c r="B18" s="95">
        <v>7</v>
      </c>
      <c r="C18" s="3" t="s">
        <v>189</v>
      </c>
      <c r="D18" s="118" t="s">
        <v>454</v>
      </c>
      <c r="E18" s="118"/>
      <c r="F18" s="118"/>
    </row>
    <row r="19" spans="2:6" ht="15" x14ac:dyDescent="0.2">
      <c r="B19" s="95">
        <v>8</v>
      </c>
      <c r="C19" s="3" t="s">
        <v>190</v>
      </c>
      <c r="D19" s="118" t="s">
        <v>455</v>
      </c>
      <c r="E19" s="118"/>
      <c r="F19" s="118"/>
    </row>
    <row r="20" spans="2:6" ht="15" x14ac:dyDescent="0.2">
      <c r="B20" s="95">
        <v>9</v>
      </c>
      <c r="C20" s="3" t="s">
        <v>191</v>
      </c>
      <c r="D20" s="118" t="s">
        <v>456</v>
      </c>
      <c r="E20" s="118"/>
      <c r="F20" s="118"/>
    </row>
    <row r="21" spans="2:6" ht="15" x14ac:dyDescent="0.2">
      <c r="B21" s="95">
        <v>10</v>
      </c>
      <c r="C21" s="3" t="s">
        <v>192</v>
      </c>
      <c r="D21" s="118" t="s">
        <v>457</v>
      </c>
      <c r="E21" s="118"/>
      <c r="F21" s="118"/>
    </row>
    <row r="22" spans="2:6" ht="15" x14ac:dyDescent="0.2">
      <c r="B22" s="95">
        <v>11</v>
      </c>
      <c r="C22" s="3" t="s">
        <v>193</v>
      </c>
      <c r="D22" s="364">
        <v>35580</v>
      </c>
      <c r="E22" s="118"/>
      <c r="F22" s="118"/>
    </row>
    <row r="23" spans="2:6" ht="15" x14ac:dyDescent="0.2">
      <c r="B23" s="95">
        <v>12</v>
      </c>
      <c r="C23" s="3" t="s">
        <v>194</v>
      </c>
      <c r="D23" s="118" t="s">
        <v>458</v>
      </c>
      <c r="E23" s="118"/>
      <c r="F23" s="118"/>
    </row>
    <row r="24" spans="2:6" ht="15" x14ac:dyDescent="0.2">
      <c r="B24" s="95">
        <v>13</v>
      </c>
      <c r="C24" s="3" t="s">
        <v>195</v>
      </c>
      <c r="D24" s="118" t="s">
        <v>459</v>
      </c>
      <c r="E24" s="118"/>
      <c r="F24" s="118"/>
    </row>
    <row r="25" spans="2:6" ht="15" x14ac:dyDescent="0.2">
      <c r="B25" s="95">
        <v>14</v>
      </c>
      <c r="C25" s="3" t="s">
        <v>196</v>
      </c>
      <c r="D25" s="118" t="s">
        <v>460</v>
      </c>
      <c r="E25" s="118"/>
      <c r="F25" s="118"/>
    </row>
    <row r="26" spans="2:6" ht="15" x14ac:dyDescent="0.2">
      <c r="B26" s="95">
        <v>15</v>
      </c>
      <c r="C26" s="3" t="s">
        <v>197</v>
      </c>
      <c r="D26" s="118" t="s">
        <v>456</v>
      </c>
      <c r="E26" s="118"/>
      <c r="F26" s="118"/>
    </row>
    <row r="27" spans="2:6" ht="15" x14ac:dyDescent="0.2">
      <c r="B27" s="95">
        <v>16</v>
      </c>
      <c r="C27" s="3" t="s">
        <v>198</v>
      </c>
      <c r="D27" s="118" t="s">
        <v>456</v>
      </c>
      <c r="E27" s="118"/>
      <c r="F27" s="118"/>
    </row>
    <row r="28" spans="2:6" ht="15" x14ac:dyDescent="0.2">
      <c r="B28" s="95"/>
      <c r="C28" s="8" t="s">
        <v>199</v>
      </c>
      <c r="D28" s="119"/>
      <c r="E28" s="119"/>
      <c r="F28" s="119"/>
    </row>
    <row r="29" spans="2:6" ht="15" x14ac:dyDescent="0.2">
      <c r="B29" s="95">
        <v>17</v>
      </c>
      <c r="C29" s="3" t="s">
        <v>200</v>
      </c>
      <c r="D29" s="118" t="s">
        <v>461</v>
      </c>
      <c r="E29" s="118"/>
      <c r="F29" s="118"/>
    </row>
    <row r="30" spans="2:6" ht="15" x14ac:dyDescent="0.2">
      <c r="B30" s="95">
        <v>18</v>
      </c>
      <c r="C30" s="3" t="s">
        <v>201</v>
      </c>
      <c r="D30" s="118" t="s">
        <v>456</v>
      </c>
      <c r="E30" s="118"/>
      <c r="F30" s="118"/>
    </row>
    <row r="31" spans="2:6" ht="15" x14ac:dyDescent="0.2">
      <c r="B31" s="95">
        <v>19</v>
      </c>
      <c r="C31" s="3" t="s">
        <v>202</v>
      </c>
      <c r="D31" s="118" t="s">
        <v>460</v>
      </c>
      <c r="E31" s="118"/>
      <c r="F31" s="118"/>
    </row>
    <row r="32" spans="2:6" ht="15" x14ac:dyDescent="0.2">
      <c r="B32" s="95">
        <v>20</v>
      </c>
      <c r="C32" s="3" t="s">
        <v>203</v>
      </c>
      <c r="D32" s="118" t="s">
        <v>462</v>
      </c>
      <c r="E32" s="118"/>
      <c r="F32" s="118"/>
    </row>
    <row r="33" spans="2:6" ht="15" x14ac:dyDescent="0.2">
      <c r="B33" s="95">
        <v>21</v>
      </c>
      <c r="C33" s="3" t="s">
        <v>204</v>
      </c>
      <c r="D33" s="118" t="s">
        <v>462</v>
      </c>
      <c r="E33" s="118"/>
      <c r="F33" s="118"/>
    </row>
    <row r="34" spans="2:6" ht="15" x14ac:dyDescent="0.2">
      <c r="B34" s="95">
        <v>22</v>
      </c>
      <c r="C34" s="3" t="s">
        <v>205</v>
      </c>
      <c r="D34" s="118" t="s">
        <v>460</v>
      </c>
      <c r="E34" s="118"/>
      <c r="F34" s="118"/>
    </row>
    <row r="35" spans="2:6" ht="15" x14ac:dyDescent="0.2">
      <c r="B35" s="95">
        <v>23</v>
      </c>
      <c r="C35" s="3" t="s">
        <v>206</v>
      </c>
      <c r="D35" s="118" t="s">
        <v>463</v>
      </c>
      <c r="E35" s="118"/>
      <c r="F35" s="118"/>
    </row>
    <row r="36" spans="2:6" ht="15" x14ac:dyDescent="0.2">
      <c r="B36" s="95">
        <v>24</v>
      </c>
      <c r="C36" s="3" t="s">
        <v>207</v>
      </c>
      <c r="D36" s="118" t="s">
        <v>464</v>
      </c>
      <c r="E36" s="118"/>
      <c r="F36" s="118"/>
    </row>
    <row r="37" spans="2:6" ht="15" x14ac:dyDescent="0.2">
      <c r="B37" s="95">
        <v>25</v>
      </c>
      <c r="C37" s="3" t="s">
        <v>208</v>
      </c>
      <c r="D37" s="118" t="s">
        <v>456</v>
      </c>
      <c r="E37" s="118"/>
      <c r="F37" s="118"/>
    </row>
    <row r="38" spans="2:6" ht="15" x14ac:dyDescent="0.2">
      <c r="B38" s="95">
        <v>26</v>
      </c>
      <c r="C38" s="3" t="s">
        <v>209</v>
      </c>
      <c r="D38" s="118" t="s">
        <v>456</v>
      </c>
      <c r="E38" s="118"/>
      <c r="F38" s="118"/>
    </row>
    <row r="39" spans="2:6" ht="15" x14ac:dyDescent="0.2">
      <c r="B39" s="95">
        <v>27</v>
      </c>
      <c r="C39" s="3" t="s">
        <v>210</v>
      </c>
      <c r="D39" s="118" t="s">
        <v>456</v>
      </c>
      <c r="E39" s="118"/>
      <c r="F39" s="118"/>
    </row>
    <row r="40" spans="2:6" ht="15" x14ac:dyDescent="0.2">
      <c r="B40" s="95">
        <v>28</v>
      </c>
      <c r="C40" s="3" t="s">
        <v>211</v>
      </c>
      <c r="D40" s="118" t="s">
        <v>456</v>
      </c>
      <c r="E40" s="118"/>
      <c r="F40" s="118"/>
    </row>
    <row r="41" spans="2:6" ht="15" x14ac:dyDescent="0.2">
      <c r="B41" s="95">
        <v>29</v>
      </c>
      <c r="C41" s="3" t="s">
        <v>212</v>
      </c>
      <c r="D41" s="118" t="s">
        <v>456</v>
      </c>
      <c r="E41" s="118"/>
      <c r="F41" s="118"/>
    </row>
    <row r="42" spans="2:6" ht="15" x14ac:dyDescent="0.2">
      <c r="B42" s="95">
        <v>30</v>
      </c>
      <c r="C42" s="3" t="s">
        <v>213</v>
      </c>
      <c r="D42" s="118" t="s">
        <v>456</v>
      </c>
      <c r="E42" s="118"/>
      <c r="F42" s="118"/>
    </row>
    <row r="43" spans="2:6" ht="15" x14ac:dyDescent="0.2">
      <c r="B43" s="95">
        <v>31</v>
      </c>
      <c r="C43" s="3" t="s">
        <v>214</v>
      </c>
      <c r="D43" s="118" t="s">
        <v>465</v>
      </c>
      <c r="E43" s="118"/>
      <c r="F43" s="118"/>
    </row>
    <row r="44" spans="2:6" ht="15" x14ac:dyDescent="0.2">
      <c r="B44" s="95">
        <v>32</v>
      </c>
      <c r="C44" s="3" t="s">
        <v>215</v>
      </c>
      <c r="D44" s="118" t="s">
        <v>466</v>
      </c>
      <c r="E44" s="118"/>
      <c r="F44" s="118"/>
    </row>
    <row r="45" spans="2:6" ht="15" x14ac:dyDescent="0.2">
      <c r="B45" s="95">
        <v>33</v>
      </c>
      <c r="C45" s="3" t="s">
        <v>216</v>
      </c>
      <c r="D45" s="118" t="s">
        <v>467</v>
      </c>
      <c r="E45" s="118"/>
      <c r="F45" s="118"/>
    </row>
    <row r="46" spans="2:6" ht="15" x14ac:dyDescent="0.2">
      <c r="B46" s="95">
        <v>34</v>
      </c>
      <c r="C46" s="3" t="s">
        <v>217</v>
      </c>
      <c r="D46" s="120" t="s">
        <v>468</v>
      </c>
      <c r="E46" s="120"/>
      <c r="F46" s="120"/>
    </row>
    <row r="47" spans="2:6" ht="15" x14ac:dyDescent="0.2">
      <c r="B47" s="95">
        <v>35</v>
      </c>
      <c r="C47" s="3" t="s">
        <v>218</v>
      </c>
      <c r="D47" s="118"/>
      <c r="E47" s="118"/>
      <c r="F47" s="118"/>
    </row>
    <row r="48" spans="2:6" ht="15" x14ac:dyDescent="0.2">
      <c r="B48" s="95">
        <v>36</v>
      </c>
      <c r="C48" s="9" t="s">
        <v>219</v>
      </c>
      <c r="D48" s="118" t="s">
        <v>460</v>
      </c>
      <c r="E48" s="118"/>
      <c r="F48" s="118"/>
    </row>
    <row r="49" spans="2:6" ht="15" x14ac:dyDescent="0.2">
      <c r="B49" s="95">
        <v>37</v>
      </c>
      <c r="C49" s="3" t="s">
        <v>220</v>
      </c>
      <c r="D49" s="118" t="s">
        <v>456</v>
      </c>
      <c r="E49" s="118"/>
      <c r="F49" s="118"/>
    </row>
    <row r="50" spans="2:6" ht="15.75" thickBot="1" x14ac:dyDescent="0.25">
      <c r="B50" s="334">
        <v>38</v>
      </c>
      <c r="C50" s="335" t="s">
        <v>221</v>
      </c>
      <c r="D50" s="336" t="s">
        <v>456</v>
      </c>
      <c r="E50" s="336"/>
      <c r="F50" s="336"/>
    </row>
    <row r="51" spans="2:6" ht="25.9" customHeight="1" thickBot="1" x14ac:dyDescent="0.25">
      <c r="B51" s="421" t="s">
        <v>222</v>
      </c>
      <c r="C51" s="422"/>
      <c r="D51" s="422"/>
      <c r="E51" s="422"/>
      <c r="F51" s="423"/>
    </row>
    <row r="54" spans="2:6" x14ac:dyDescent="0.2">
      <c r="B54" s="5" t="s">
        <v>223</v>
      </c>
    </row>
    <row r="55" spans="2:6" x14ac:dyDescent="0.2">
      <c r="B55" s="5" t="s">
        <v>224</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
  <sheetViews>
    <sheetView showGridLines="0" workbookViewId="0">
      <selection activeCell="B2" sqref="B2"/>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0" t="str">
        <f>+Přehled!B2</f>
        <v>Colosseum, a.s.</v>
      </c>
      <c r="D2" s="272" t="s">
        <v>1</v>
      </c>
    </row>
    <row r="3" spans="2:7" ht="10.15" customHeight="1" x14ac:dyDescent="0.25"/>
    <row r="4" spans="2:7" ht="15.75" x14ac:dyDescent="0.25">
      <c r="B4" s="267" t="s">
        <v>225</v>
      </c>
      <c r="C4" s="318"/>
      <c r="D4" s="319"/>
      <c r="E4" s="56"/>
    </row>
    <row r="5" spans="2:7" ht="16.149999999999999" customHeight="1" x14ac:dyDescent="0.25">
      <c r="B5" s="173" t="s">
        <v>226</v>
      </c>
      <c r="C5" s="173"/>
      <c r="D5" s="173"/>
    </row>
    <row r="6" spans="2:7" ht="16.149999999999999" customHeight="1" x14ac:dyDescent="0.25">
      <c r="B6" s="173" t="s">
        <v>70</v>
      </c>
    </row>
    <row r="7" spans="2:7" ht="16.149999999999999" customHeight="1" x14ac:dyDescent="0.25">
      <c r="B7" s="38" t="s">
        <v>71</v>
      </c>
      <c r="C7" s="39"/>
      <c r="D7" s="351">
        <f>'IF RM1'!D7</f>
        <v>45657</v>
      </c>
      <c r="G7" s="63"/>
    </row>
    <row r="8" spans="2:7" x14ac:dyDescent="0.25">
      <c r="B8" s="14"/>
    </row>
    <row r="9" spans="2:7" x14ac:dyDescent="0.25">
      <c r="B9" s="14"/>
    </row>
    <row r="10" spans="2:7" ht="15.75" thickBot="1" x14ac:dyDescent="0.3">
      <c r="D10" s="83" t="s">
        <v>104</v>
      </c>
    </row>
    <row r="11" spans="2:7" ht="30" customHeight="1" thickBot="1" x14ac:dyDescent="0.3">
      <c r="B11" s="130"/>
      <c r="C11" s="131" t="s">
        <v>227</v>
      </c>
      <c r="D11" s="132" t="s">
        <v>228</v>
      </c>
    </row>
    <row r="12" spans="2:7" x14ac:dyDescent="0.25">
      <c r="B12" s="163">
        <v>1</v>
      </c>
      <c r="C12" s="164" t="s">
        <v>229</v>
      </c>
      <c r="D12" s="365">
        <v>3777750</v>
      </c>
    </row>
    <row r="13" spans="2:7" x14ac:dyDescent="0.25">
      <c r="B13" s="165">
        <v>2</v>
      </c>
      <c r="C13" s="166" t="s">
        <v>230</v>
      </c>
      <c r="D13" s="366">
        <v>8868312.227499973</v>
      </c>
    </row>
    <row r="14" spans="2:7" ht="15.75" thickBot="1" x14ac:dyDescent="0.3">
      <c r="B14" s="167">
        <v>3</v>
      </c>
      <c r="C14" s="168" t="s">
        <v>231</v>
      </c>
      <c r="D14" s="367">
        <v>1489227.002671846</v>
      </c>
    </row>
    <row r="15" spans="2:7" ht="15.75" thickBot="1" x14ac:dyDescent="0.3">
      <c r="B15" s="133"/>
      <c r="C15" s="424" t="s">
        <v>232</v>
      </c>
      <c r="D15" s="425"/>
    </row>
    <row r="16" spans="2:7" x14ac:dyDescent="0.25">
      <c r="B16" s="169">
        <v>4</v>
      </c>
      <c r="C16" s="170" t="s">
        <v>233</v>
      </c>
      <c r="D16" s="368">
        <v>1487056.3774378079</v>
      </c>
    </row>
    <row r="17" spans="2:4" x14ac:dyDescent="0.25">
      <c r="B17" s="165">
        <v>5</v>
      </c>
      <c r="C17" s="166" t="s">
        <v>234</v>
      </c>
      <c r="D17" s="369">
        <v>0</v>
      </c>
    </row>
    <row r="18" spans="2:4" ht="15.75" thickBot="1" x14ac:dyDescent="0.3">
      <c r="B18" s="171">
        <v>6</v>
      </c>
      <c r="C18" s="172" t="s">
        <v>235</v>
      </c>
      <c r="D18" s="370">
        <v>2170.6252340381711</v>
      </c>
    </row>
    <row r="20" spans="2:4" ht="15" customHeight="1" x14ac:dyDescent="0.25">
      <c r="B20" s="408" t="s">
        <v>236</v>
      </c>
      <c r="C20" s="408"/>
      <c r="D20" s="40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2025-04-28T12:51:48Z</dcterms:created>
  <dcterms:modified xsi:type="dcterms:W3CDTF">2025-04-28T12:51:52Z</dcterms:modified>
  <cp:category/>
  <cp:contentStatus/>
</cp:coreProperties>
</file>